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enis\Desktop\"/>
    </mc:Choice>
  </mc:AlternateContent>
  <bookViews>
    <workbookView xWindow="0" yWindow="0" windowWidth="19200" windowHeight="12885"/>
  </bookViews>
  <sheets>
    <sheet name="Feuil1" sheetId="1" r:id="rId1"/>
    <sheet name="Feuil2" sheetId="2" r:id="rId2"/>
    <sheet name="Feuil3" sheetId="3" r:id="rId3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3" i="1" l="1"/>
  <c r="E21" i="1"/>
  <c r="E37" i="1"/>
  <c r="E50" i="1"/>
  <c r="E30" i="1"/>
  <c r="E61" i="1"/>
  <c r="K51" i="1"/>
  <c r="K52" i="1"/>
  <c r="J74" i="1"/>
  <c r="E29" i="1"/>
  <c r="E17" i="1"/>
  <c r="E15" i="1"/>
  <c r="E18" i="1"/>
  <c r="E36" i="1"/>
  <c r="E44" i="1"/>
  <c r="E13" i="1"/>
  <c r="E16" i="1"/>
  <c r="E27" i="1"/>
  <c r="E14" i="1"/>
  <c r="E19" i="1"/>
  <c r="E20" i="1"/>
  <c r="E22" i="1"/>
  <c r="E23" i="1"/>
  <c r="E24" i="1"/>
  <c r="E25" i="1"/>
  <c r="E26" i="1"/>
  <c r="E28" i="1"/>
  <c r="E31" i="1"/>
  <c r="E32" i="1"/>
  <c r="E33" i="1"/>
  <c r="E34" i="1"/>
  <c r="E35" i="1"/>
  <c r="E38" i="1"/>
  <c r="E39" i="1"/>
  <c r="E40" i="1"/>
  <c r="E41" i="1"/>
  <c r="E42" i="1"/>
  <c r="E43" i="1"/>
  <c r="E45" i="1"/>
  <c r="E46" i="1"/>
  <c r="E47" i="1"/>
  <c r="E48" i="1"/>
  <c r="E49" i="1"/>
  <c r="E51" i="1"/>
  <c r="E52" i="1"/>
  <c r="E53" i="1"/>
  <c r="E54" i="1"/>
  <c r="E55" i="1"/>
  <c r="E56" i="1"/>
  <c r="E57" i="1"/>
  <c r="E58" i="1"/>
  <c r="E59" i="1"/>
  <c r="E60" i="1"/>
  <c r="E63" i="1"/>
  <c r="E65" i="1"/>
  <c r="E66" i="1"/>
  <c r="E68" i="1"/>
  <c r="K15" i="1"/>
  <c r="K19" i="1"/>
  <c r="K20" i="1"/>
  <c r="K22" i="1"/>
  <c r="K24" i="1"/>
  <c r="K31" i="1"/>
  <c r="K32" i="1"/>
  <c r="K33" i="1"/>
  <c r="K34" i="1"/>
  <c r="K38" i="1"/>
  <c r="K39" i="1"/>
  <c r="K40" i="1"/>
  <c r="K42" i="1"/>
  <c r="K43" i="1"/>
  <c r="K45" i="1"/>
  <c r="K46" i="1"/>
  <c r="K47" i="1"/>
  <c r="K54" i="1"/>
  <c r="K55" i="1"/>
  <c r="K56" i="1"/>
  <c r="K57" i="1"/>
  <c r="K58" i="1"/>
  <c r="K59" i="1"/>
  <c r="K60" i="1"/>
  <c r="K61" i="1"/>
  <c r="K62" i="1"/>
  <c r="J76" i="1"/>
</calcChain>
</file>

<file path=xl/sharedStrings.xml><?xml version="1.0" encoding="utf-8"?>
<sst xmlns="http://schemas.openxmlformats.org/spreadsheetml/2006/main" count="188" uniqueCount="175">
  <si>
    <t>Prix</t>
  </si>
  <si>
    <t>Nb</t>
  </si>
  <si>
    <t>Coût</t>
  </si>
  <si>
    <t>L-01</t>
  </si>
  <si>
    <t>Aujourd'hui</t>
  </si>
  <si>
    <t>L-02</t>
  </si>
  <si>
    <t>L'Abstinence</t>
  </si>
  <si>
    <t>L-03</t>
  </si>
  <si>
    <t>L-08</t>
  </si>
  <si>
    <t>L-09</t>
  </si>
  <si>
    <t>Un nouveau départ</t>
  </si>
  <si>
    <t>L-10</t>
  </si>
  <si>
    <t>L-11</t>
  </si>
  <si>
    <t>Les voix du rétablissement</t>
  </si>
  <si>
    <t>L-12</t>
  </si>
  <si>
    <t>Au-delà de nos plus grands rêves</t>
  </si>
  <si>
    <t>R-01</t>
  </si>
  <si>
    <t>Avant de prendre la première bouchée</t>
  </si>
  <si>
    <t>R-03</t>
  </si>
  <si>
    <t>R-04</t>
  </si>
  <si>
    <t>R-05</t>
  </si>
  <si>
    <t>R-06</t>
  </si>
  <si>
    <t>R-07</t>
  </si>
  <si>
    <t>R-10</t>
  </si>
  <si>
    <t>R-11</t>
  </si>
  <si>
    <t>R-12</t>
  </si>
  <si>
    <t>R-13</t>
  </si>
  <si>
    <t>R-14</t>
  </si>
  <si>
    <t>R-15</t>
  </si>
  <si>
    <t>R-17</t>
  </si>
  <si>
    <t>R-18</t>
  </si>
  <si>
    <t>R-19</t>
  </si>
  <si>
    <t>R-20</t>
  </si>
  <si>
    <t>R-21</t>
  </si>
  <si>
    <t>R-24</t>
  </si>
  <si>
    <t>R-25</t>
  </si>
  <si>
    <t>R-26</t>
  </si>
  <si>
    <t>R-28</t>
  </si>
  <si>
    <t>R-29</t>
  </si>
  <si>
    <t>R-30</t>
  </si>
  <si>
    <t>R-31</t>
  </si>
  <si>
    <t>U-01</t>
  </si>
  <si>
    <t>U-02</t>
  </si>
  <si>
    <t>U-04</t>
  </si>
  <si>
    <t>R-09</t>
  </si>
  <si>
    <t>Aux nouveaux</t>
  </si>
  <si>
    <t>Une foule de symptômes… une solution</t>
  </si>
  <si>
    <t>À la famille</t>
  </si>
  <si>
    <t>Questions et réponses</t>
  </si>
  <si>
    <t>Aide mémoire</t>
  </si>
  <si>
    <t>Aux Ados</t>
  </si>
  <si>
    <t>Aujourd'hui seulement</t>
  </si>
  <si>
    <t>Notre Méthode</t>
  </si>
  <si>
    <t>Petit manuel de parrainage</t>
  </si>
  <si>
    <t>Guide pour l'inventaire 4e Étape</t>
  </si>
  <si>
    <t>Choisir dans la dignité</t>
  </si>
  <si>
    <t>Si Dieu parlait aux OA</t>
  </si>
  <si>
    <t>Que faire si je ne crois pas en Dieu</t>
  </si>
  <si>
    <t>Le point sur votre rétablissement</t>
  </si>
  <si>
    <t>Pensez d'abord</t>
  </si>
  <si>
    <t>Maintenir son poids santé</t>
  </si>
  <si>
    <t>Les membres en rechute</t>
  </si>
  <si>
    <t>Entre nous</t>
  </si>
  <si>
    <t>Vous êtes de retour… Soyez les bienvenus</t>
  </si>
  <si>
    <t>Des membres OA de toutes les tailles. Bienvenue quelque soit votre problème avec la nourriture</t>
  </si>
  <si>
    <t>Bienvenue à l'homme qui veut arrêter d'outremanger compulsivement</t>
  </si>
  <si>
    <t>Anonymat</t>
  </si>
  <si>
    <t>Les 12 Traditions OA expliquées</t>
  </si>
  <si>
    <t>Manuel OA pour les membres, les groupes et les intergroupes</t>
  </si>
  <si>
    <t>U-15</t>
  </si>
  <si>
    <t>U-16</t>
  </si>
  <si>
    <t>U-17</t>
  </si>
  <si>
    <t>O-02</t>
  </si>
  <si>
    <t>I-01</t>
  </si>
  <si>
    <t>I-02</t>
  </si>
  <si>
    <t>I-04</t>
  </si>
  <si>
    <t>I-05</t>
  </si>
  <si>
    <t>J-01</t>
  </si>
  <si>
    <t>J-02</t>
  </si>
  <si>
    <t>____ mois</t>
  </si>
  <si>
    <t>____ ans</t>
  </si>
  <si>
    <t>J-05</t>
  </si>
  <si>
    <t>J-07</t>
  </si>
  <si>
    <t>modèle plus gros, sans inscription d'années</t>
  </si>
  <si>
    <t>D-01</t>
  </si>
  <si>
    <t>D-06</t>
  </si>
  <si>
    <t>D-07</t>
  </si>
  <si>
    <t>D-08</t>
  </si>
  <si>
    <t>D-09</t>
  </si>
  <si>
    <t>D-10</t>
  </si>
  <si>
    <t>D-11</t>
  </si>
  <si>
    <t>D-12</t>
  </si>
  <si>
    <t>D-14</t>
  </si>
  <si>
    <t>Les Douze Concepts de service OA</t>
  </si>
  <si>
    <t>D-00</t>
  </si>
  <si>
    <t>Gratuit</t>
  </si>
  <si>
    <t>Manuel de la 12e Étape à l'intérieur du Mouvement</t>
  </si>
  <si>
    <t>OA pour qui ? Pourquoi ?</t>
  </si>
  <si>
    <t>Nos 15 questions</t>
  </si>
  <si>
    <t>Liste de réunions (Montréal région)</t>
  </si>
  <si>
    <t>Carton «Ici on parle OA»</t>
  </si>
  <si>
    <t>Carton «L'anonymat»</t>
  </si>
  <si>
    <t>Carton «Les jetons»</t>
  </si>
  <si>
    <t>Carton «Thème de l'année»</t>
  </si>
  <si>
    <t>Signet «Douze promesses»</t>
  </si>
  <si>
    <t>Signet «Main dans la main»</t>
  </si>
  <si>
    <t>Porte-clés OA</t>
  </si>
  <si>
    <t>Total des achats :</t>
  </si>
  <si>
    <t>TOTAL argent canadien :</t>
  </si>
  <si>
    <t>Oasis «parutions précédentes»</t>
  </si>
  <si>
    <t>7e Tradition</t>
  </si>
  <si>
    <t>Parrainer avec les douze Étapes</t>
  </si>
  <si>
    <t>I-06</t>
  </si>
  <si>
    <t>La nourriture est-elle</t>
  </si>
  <si>
    <t>R-32</t>
  </si>
  <si>
    <t>Une solution commune : Diversité et rétablissement</t>
  </si>
  <si>
    <r>
      <rPr>
        <b/>
        <sz val="12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ans et plus, modèle plus gros</t>
    </r>
  </si>
  <si>
    <r>
      <t xml:space="preserve">Laiton  </t>
    </r>
    <r>
      <rPr>
        <b/>
        <sz val="12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ans à </t>
    </r>
    <r>
      <rPr>
        <b/>
        <sz val="12"/>
        <color indexed="8"/>
        <rFont val="Arial"/>
        <family val="2"/>
      </rPr>
      <t>10</t>
    </r>
    <r>
      <rPr>
        <sz val="10"/>
        <color indexed="8"/>
        <rFont val="Arial"/>
        <family val="2"/>
      </rPr>
      <t xml:space="preserve"> ans</t>
    </r>
  </si>
  <si>
    <r>
      <t>J-02-</t>
    </r>
    <r>
      <rPr>
        <b/>
        <sz val="11"/>
        <color indexed="8"/>
        <rFont val="Calibri"/>
        <family val="2"/>
      </rPr>
      <t>L</t>
    </r>
  </si>
  <si>
    <r>
      <t>J-03-</t>
    </r>
    <r>
      <rPr>
        <b/>
        <sz val="11"/>
        <color indexed="8"/>
        <rFont val="Calibri"/>
        <family val="2"/>
      </rPr>
      <t>L</t>
    </r>
  </si>
  <si>
    <r>
      <t>J-04-</t>
    </r>
    <r>
      <rPr>
        <b/>
        <sz val="11"/>
        <color indexed="8"/>
        <rFont val="Calibri"/>
        <family val="2"/>
      </rPr>
      <t>L</t>
    </r>
  </si>
  <si>
    <t>L-04</t>
  </si>
  <si>
    <t>L-13</t>
  </si>
  <si>
    <t>Les voix… GROS CARACÈRES</t>
  </si>
  <si>
    <t>L-14</t>
  </si>
  <si>
    <t>Frais de transport :</t>
  </si>
  <si>
    <t>La quête spirituelle</t>
  </si>
  <si>
    <t>gratuit</t>
  </si>
  <si>
    <t>non disponible</t>
  </si>
  <si>
    <t>D-01J</t>
  </si>
  <si>
    <r>
      <rPr>
        <b/>
        <sz val="10"/>
        <color indexed="8"/>
        <rFont val="Arial"/>
        <family val="2"/>
      </rPr>
      <t>60</t>
    </r>
    <r>
      <rPr>
        <sz val="10"/>
        <color indexed="8"/>
        <rFont val="Arial"/>
        <family val="2"/>
      </rPr>
      <t xml:space="preserve"> jours</t>
    </r>
  </si>
  <si>
    <r>
      <rPr>
        <b/>
        <sz val="10"/>
        <color indexed="8"/>
        <rFont val="Arial"/>
        <family val="2"/>
      </rPr>
      <t>90</t>
    </r>
    <r>
      <rPr>
        <sz val="10"/>
        <color indexed="8"/>
        <rFont val="Arial"/>
        <family val="2"/>
      </rPr>
      <t xml:space="preserve"> jours</t>
    </r>
  </si>
  <si>
    <r>
      <rPr>
        <b/>
        <sz val="10"/>
        <color indexed="8"/>
        <rFont val="Arial"/>
        <family val="2"/>
      </rPr>
      <t>30</t>
    </r>
    <r>
      <rPr>
        <sz val="10"/>
        <color indexed="8"/>
        <rFont val="Arial"/>
        <family val="2"/>
      </rPr>
      <t xml:space="preserve"> jours</t>
    </r>
  </si>
  <si>
    <r>
      <t xml:space="preserve">Laiton </t>
    </r>
    <r>
      <rPr>
        <b/>
        <sz val="9"/>
        <color indexed="8"/>
        <rFont val="Arial"/>
        <family val="2"/>
      </rPr>
      <t>3,  6,  9,  12, 18</t>
    </r>
    <r>
      <rPr>
        <sz val="9"/>
        <color indexed="8"/>
        <rFont val="Arial"/>
        <family val="2"/>
      </rPr>
      <t xml:space="preserve"> mois</t>
    </r>
  </si>
  <si>
    <t>D-21</t>
  </si>
  <si>
    <t>Signet «Douze Étapes»</t>
  </si>
  <si>
    <t>Stabiliser votre abstinence</t>
  </si>
  <si>
    <t>Comptant  ____ chèque ______  mandat ______</t>
  </si>
  <si>
    <t>Outremangeurs anonymes</t>
  </si>
  <si>
    <t>Carte personnelle OA (pqt de 6)</t>
  </si>
  <si>
    <t>Dominé par… (tablette de 25)</t>
  </si>
  <si>
    <t>L-15</t>
  </si>
  <si>
    <t>Jeton du nouveau</t>
  </si>
  <si>
    <t>R-33</t>
  </si>
  <si>
    <t>R-34</t>
  </si>
  <si>
    <t>Guide de poche des Traditions</t>
  </si>
  <si>
    <t>Résoudre un problème avec les Douze Étapes</t>
  </si>
  <si>
    <t>Le Goût de la Vie</t>
  </si>
  <si>
    <t>L-17</t>
  </si>
  <si>
    <t>R-35</t>
  </si>
  <si>
    <t>Où est-ce que je commence?</t>
  </si>
  <si>
    <t>Où est-ce que je commence</t>
  </si>
  <si>
    <t>R-35J</t>
  </si>
  <si>
    <t>Où est-ce que je … avec jeton</t>
  </si>
  <si>
    <t>Enveloppe remplacée par R-35</t>
  </si>
  <si>
    <t>Enveloppe remplacée par R-35J</t>
  </si>
  <si>
    <t>I-03,1</t>
  </si>
  <si>
    <t>Quand devrais-je référer,,,</t>
  </si>
  <si>
    <t>L-16</t>
  </si>
  <si>
    <t>Cahier d'exercies Les Voix du</t>
  </si>
  <si>
    <t xml:space="preserve">Cahier d’exercices Aujourd’hui </t>
  </si>
  <si>
    <t>L-18</t>
  </si>
  <si>
    <t>Image Corporelle, relations et</t>
  </si>
  <si>
    <t>L-05</t>
  </si>
  <si>
    <t>L-07,2</t>
  </si>
  <si>
    <t>R-02</t>
  </si>
  <si>
    <t>Un nouveau plan alimentaire</t>
  </si>
  <si>
    <t>L'abstinence, un engagement de…</t>
  </si>
  <si>
    <r>
      <t xml:space="preserve">12 Étapes et 12 Traditions, </t>
    </r>
    <r>
      <rPr>
        <b/>
        <sz val="10"/>
        <color indexed="8"/>
        <rFont val="Arial"/>
        <family val="2"/>
      </rPr>
      <t>1 iere</t>
    </r>
    <r>
      <rPr>
        <sz val="10"/>
        <color indexed="8"/>
        <rFont val="Arial"/>
        <family val="2"/>
      </rPr>
      <t xml:space="preserve"> ed</t>
    </r>
  </si>
  <si>
    <r>
      <t>12-12 gros carac.</t>
    </r>
    <r>
      <rPr>
        <b/>
        <sz val="12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1 ière edition</t>
    </r>
  </si>
  <si>
    <r>
      <t>Le 12-12 2</t>
    </r>
    <r>
      <rPr>
        <b/>
        <sz val="10"/>
        <color indexed="8"/>
        <rFont val="Arial"/>
        <family val="2"/>
      </rPr>
      <t>e édition</t>
    </r>
  </si>
  <si>
    <r>
      <t xml:space="preserve">cahier d'exercice 12 Étapes, </t>
    </r>
    <r>
      <rPr>
        <b/>
        <sz val="10"/>
        <color indexed="8"/>
        <rFont val="Arial"/>
        <family val="2"/>
      </rPr>
      <t>2e</t>
    </r>
  </si>
  <si>
    <r>
      <t xml:space="preserve">Coffert CD </t>
    </r>
    <r>
      <rPr>
        <b/>
        <sz val="8"/>
        <color indexed="8"/>
        <rFont val="Arial"/>
        <family val="2"/>
      </rPr>
      <t>12 Étapes 1 ière édition</t>
    </r>
  </si>
  <si>
    <t>Les outils de rétablissement</t>
  </si>
  <si>
    <t>2025 08 29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</si>
</sst>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2"/>
      <color indexed="8"/>
      <name val="Calibri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9"/>
      <color indexed="8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4">
    <xf numFmtId="0" fontId="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15">
    <xf numFmtId="0" fontId="0" fillId="0" borderId="0" xfId="0"/>
    <xf numFmtId="2" fontId="0" fillId="0" borderId="0" xfId="0" applyNumberFormat="1"/>
    <xf numFmtId="2" fontId="4" fillId="0" borderId="0" xfId="0" applyNumberFormat="1" applyFont="1" applyFill="1" applyBorder="1"/>
    <xf numFmtId="0" fontId="5" fillId="0" borderId="0" xfId="0" applyFont="1" applyFill="1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/>
    <xf numFmtId="0" fontId="0" fillId="0" borderId="0" xfId="0" applyFill="1" applyBorder="1"/>
    <xf numFmtId="2" fontId="0" fillId="0" borderId="0" xfId="0" applyNumberFormat="1" applyFill="1" applyBorder="1"/>
    <xf numFmtId="0" fontId="3" fillId="0" borderId="0" xfId="0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0" fontId="7" fillId="0" borderId="0" xfId="0" applyFont="1" applyBorder="1" applyAlignment="1">
      <alignment horizontal="left"/>
    </xf>
    <xf numFmtId="0" fontId="15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/>
    </xf>
    <xf numFmtId="0" fontId="3" fillId="0" borderId="1" xfId="0" applyFont="1" applyFill="1" applyBorder="1"/>
    <xf numFmtId="2" fontId="3" fillId="0" borderId="1" xfId="0" applyNumberFormat="1" applyFont="1" applyFill="1" applyBorder="1"/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2" fontId="3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/>
    <xf numFmtId="0" fontId="5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17" fillId="0" borderId="1" xfId="0" applyFont="1" applyFill="1" applyBorder="1"/>
    <xf numFmtId="2" fontId="3" fillId="0" borderId="2" xfId="0" applyNumberFormat="1" applyFont="1" applyFill="1" applyBorder="1"/>
    <xf numFmtId="2" fontId="1" fillId="0" borderId="3" xfId="0" applyNumberFormat="1" applyFont="1" applyFill="1" applyBorder="1"/>
    <xf numFmtId="2" fontId="3" fillId="0" borderId="4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/>
    <xf numFmtId="0" fontId="3" fillId="0" borderId="6" xfId="0" applyFont="1" applyFill="1" applyBorder="1"/>
    <xf numFmtId="0" fontId="3" fillId="0" borderId="5" xfId="0" applyFont="1" applyFill="1" applyBorder="1"/>
    <xf numFmtId="0" fontId="14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" fillId="0" borderId="5" xfId="0" applyFont="1" applyFill="1" applyBorder="1"/>
    <xf numFmtId="2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3" fillId="0" borderId="4" xfId="0" applyFont="1" applyFill="1" applyBorder="1" applyAlignment="1">
      <alignment horizontal="left"/>
    </xf>
    <xf numFmtId="0" fontId="0" fillId="0" borderId="10" xfId="0" applyBorder="1"/>
    <xf numFmtId="0" fontId="0" fillId="0" borderId="10" xfId="0" applyBorder="1" applyAlignment="1">
      <alignment vertical="center"/>
    </xf>
    <xf numFmtId="0" fontId="16" fillId="0" borderId="9" xfId="0" applyFont="1" applyBorder="1"/>
    <xf numFmtId="2" fontId="16" fillId="0" borderId="9" xfId="0" applyNumberFormat="1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2" fontId="3" fillId="0" borderId="9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/>
    <xf numFmtId="2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center" vertical="center"/>
    </xf>
    <xf numFmtId="0" fontId="0" fillId="0" borderId="12" xfId="0" applyFill="1" applyBorder="1"/>
    <xf numFmtId="0" fontId="0" fillId="0" borderId="9" xfId="0" applyFill="1" applyBorder="1" applyAlignment="1">
      <alignment vertical="center"/>
    </xf>
    <xf numFmtId="0" fontId="0" fillId="0" borderId="9" xfId="0" applyFill="1" applyBorder="1"/>
    <xf numFmtId="0" fontId="0" fillId="0" borderId="11" xfId="0" applyBorder="1"/>
    <xf numFmtId="0" fontId="3" fillId="0" borderId="13" xfId="0" applyFont="1" applyFill="1" applyBorder="1"/>
    <xf numFmtId="2" fontId="3" fillId="0" borderId="13" xfId="0" applyNumberFormat="1" applyFont="1" applyFill="1" applyBorder="1" applyAlignment="1">
      <alignment horizontal="right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23" fillId="0" borderId="1" xfId="0" applyFont="1" applyFill="1" applyBorder="1"/>
    <xf numFmtId="0" fontId="23" fillId="0" borderId="1" xfId="0" applyFont="1" applyBorder="1"/>
    <xf numFmtId="2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/>
    <xf numFmtId="2" fontId="5" fillId="0" borderId="5" xfId="0" applyNumberFormat="1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horizontal="center" vertical="center"/>
    </xf>
    <xf numFmtId="0" fontId="3" fillId="0" borderId="9" xfId="0" applyFont="1" applyFill="1" applyBorder="1"/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2" fontId="3" fillId="0" borderId="10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/>
    <xf numFmtId="0" fontId="21" fillId="0" borderId="0" xfId="3"/>
    <xf numFmtId="0" fontId="16" fillId="0" borderId="0" xfId="0" applyFont="1" applyBorder="1"/>
    <xf numFmtId="2" fontId="16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17" fontId="2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20" fillId="0" borderId="7" xfId="0" applyNumberFormat="1" applyFont="1" applyBorder="1"/>
    <xf numFmtId="2" fontId="20" fillId="0" borderId="8" xfId="0" applyNumberFormat="1" applyFont="1" applyBorder="1"/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2" fontId="2" fillId="0" borderId="7" xfId="0" applyNumberFormat="1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2" fontId="0" fillId="0" borderId="0" xfId="0" applyNumberFormat="1" applyBorder="1"/>
    <xf numFmtId="49" fontId="11" fillId="0" borderId="0" xfId="0" applyNumberFormat="1" applyFont="1" applyBorder="1" applyAlignment="1">
      <alignment horizontal="right" vertical="center" wrapText="1"/>
    </xf>
    <xf numFmtId="2" fontId="2" fillId="0" borderId="0" xfId="0" applyNumberFormat="1" applyFont="1" applyFill="1" applyBorder="1"/>
    <xf numFmtId="0" fontId="3" fillId="0" borderId="6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</cellXfs>
  <cellStyles count="4">
    <cellStyle name="Lien hypertexte" xfId="1" builtinId="8" hidden="1"/>
    <cellStyle name="Lien hypertexte" xfId="3" builtinId="8"/>
    <cellStyle name="Lien hypertexte visité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1</xdr:row>
      <xdr:rowOff>22226</xdr:rowOff>
    </xdr:from>
    <xdr:to>
      <xdr:col>1</xdr:col>
      <xdr:colOff>1445099</xdr:colOff>
      <xdr:row>4</xdr:row>
      <xdr:rowOff>138074</xdr:rowOff>
    </xdr:to>
    <xdr:sp macro="" textlink="">
      <xdr:nvSpPr>
        <xdr:cNvPr id="2" name="ZoneText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50" y="212726"/>
          <a:ext cx="1829274" cy="68734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fr-CA" sz="800" b="1">
              <a:latin typeface="Arial" pitchFamily="34" charset="0"/>
              <a:cs typeface="Arial" pitchFamily="34" charset="0"/>
            </a:rPr>
            <a:t>INTERGROUPE OA FRANÇAIS</a:t>
          </a:r>
        </a:p>
        <a:p>
          <a:r>
            <a:rPr lang="fr-CA" sz="800" b="1">
              <a:latin typeface="Arial" pitchFamily="34" charset="0"/>
              <a:cs typeface="Arial" pitchFamily="34" charset="0"/>
            </a:rPr>
            <a:t>DE </a:t>
          </a:r>
          <a:r>
            <a:rPr lang="fr-CA" sz="800" b="1" baseline="0">
              <a:latin typeface="Arial" pitchFamily="34" charset="0"/>
              <a:cs typeface="Arial" pitchFamily="34" charset="0"/>
            </a:rPr>
            <a:t> MONTRÉAL</a:t>
          </a:r>
        </a:p>
        <a:p>
          <a:r>
            <a:rPr lang="fr-CA" sz="800" b="0" baseline="0">
              <a:latin typeface="Arial" pitchFamily="34" charset="0"/>
              <a:cs typeface="Arial" pitchFamily="34" charset="0"/>
            </a:rPr>
            <a:t>Service des Publications Françaises</a:t>
          </a:r>
        </a:p>
        <a:p>
          <a:r>
            <a:rPr lang="fr-CA" sz="800" b="0" baseline="0">
              <a:latin typeface="Arial" pitchFamily="34" charset="0"/>
              <a:cs typeface="Arial" pitchFamily="34" charset="0"/>
            </a:rPr>
            <a:t>6500 rue Saint-Vallier, Montréal,</a:t>
          </a:r>
        </a:p>
        <a:p>
          <a:r>
            <a:rPr lang="fr-CA" sz="800" b="0" baseline="0">
              <a:latin typeface="Arial" pitchFamily="34" charset="0"/>
              <a:cs typeface="Arial" pitchFamily="34" charset="0"/>
            </a:rPr>
            <a:t>Québec, CANADA,    H"S P&amp;</a:t>
          </a:r>
        </a:p>
      </xdr:txBody>
    </xdr:sp>
    <xdr:clientData/>
  </xdr:twoCellAnchor>
  <xdr:twoCellAnchor>
    <xdr:from>
      <xdr:col>1</xdr:col>
      <xdr:colOff>1454151</xdr:colOff>
      <xdr:row>1</xdr:row>
      <xdr:rowOff>19049</xdr:rowOff>
    </xdr:from>
    <xdr:to>
      <xdr:col>6</xdr:col>
      <xdr:colOff>342686</xdr:colOff>
      <xdr:row>4</xdr:row>
      <xdr:rowOff>138028</xdr:rowOff>
    </xdr:to>
    <xdr:sp macro="" textlink="">
      <xdr:nvSpPr>
        <xdr:cNvPr id="3" name="ZoneText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44676" y="209549"/>
          <a:ext cx="2012735" cy="69047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fr-CA" sz="800" b="0" baseline="0">
              <a:latin typeface="Arial" pitchFamily="34" charset="0"/>
              <a:cs typeface="Arial" pitchFamily="34" charset="0"/>
            </a:rPr>
            <a:t>Téléphone : 514-490-1939</a:t>
          </a:r>
        </a:p>
        <a:p>
          <a:r>
            <a:rPr lang="fr-CA" sz="800" b="0" baseline="0">
              <a:latin typeface="Arial" pitchFamily="34" charset="0"/>
              <a:cs typeface="Arial" pitchFamily="34" charset="0"/>
            </a:rPr>
            <a:t>ou sans frais Canada : 1877-509-1939</a:t>
          </a:r>
        </a:p>
        <a:p>
          <a:r>
            <a:rPr lang="fr-CA" sz="800" b="0" baseline="0">
              <a:latin typeface="Arial" pitchFamily="34" charset="0"/>
              <a:cs typeface="Arial" pitchFamily="34" charset="0"/>
            </a:rPr>
            <a:t>Site Web : www.outremangeurs.org</a:t>
          </a:r>
        </a:p>
        <a:p>
          <a:r>
            <a:rPr lang="fr-CA" sz="800" b="0" baseline="0">
              <a:latin typeface="Arial" pitchFamily="34" charset="0"/>
              <a:cs typeface="Arial" pitchFamily="34" charset="0"/>
            </a:rPr>
            <a:t>Courriel : publications@outremangeurs.org</a:t>
          </a:r>
        </a:p>
      </xdr:txBody>
    </xdr:sp>
    <xdr:clientData/>
  </xdr:twoCellAnchor>
  <xdr:twoCellAnchor>
    <xdr:from>
      <xdr:col>6</xdr:col>
      <xdr:colOff>342900</xdr:colOff>
      <xdr:row>1</xdr:row>
      <xdr:rowOff>19049</xdr:rowOff>
    </xdr:from>
    <xdr:to>
      <xdr:col>10</xdr:col>
      <xdr:colOff>590550</xdr:colOff>
      <xdr:row>4</xdr:row>
      <xdr:rowOff>138072</xdr:rowOff>
    </xdr:to>
    <xdr:sp macro="" textlink="">
      <xdr:nvSpPr>
        <xdr:cNvPr id="4" name="ZoneText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029075" y="209549"/>
          <a:ext cx="3333750" cy="69052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fr-CA" sz="1200" b="0">
              <a:latin typeface="Arial" pitchFamily="34" charset="0"/>
              <a:cs typeface="Arial" pitchFamily="34" charset="0"/>
            </a:rPr>
            <a:t>Date :____________   # Facture : ________</a:t>
          </a:r>
        </a:p>
        <a:p>
          <a:pPr>
            <a:lnSpc>
              <a:spcPts val="1300"/>
            </a:lnSpc>
          </a:pPr>
          <a:r>
            <a:rPr lang="fr-CA" sz="700">
              <a:latin typeface="Arial" pitchFamily="34" charset="0"/>
              <a:cs typeface="Arial" pitchFamily="34" charset="0"/>
            </a:rPr>
            <a:t>- Aucun échange</a:t>
          </a:r>
          <a:r>
            <a:rPr lang="fr-CA" sz="700" baseline="0">
              <a:latin typeface="Arial" pitchFamily="34" charset="0"/>
              <a:cs typeface="Arial" pitchFamily="34" charset="0"/>
            </a:rPr>
            <a:t> ou  remboursement ;</a:t>
          </a:r>
        </a:p>
        <a:p>
          <a:pPr>
            <a:lnSpc>
              <a:spcPct val="100000"/>
            </a:lnSpc>
          </a:pPr>
          <a:r>
            <a:rPr lang="fr-CA" sz="700" baseline="0">
              <a:latin typeface="Arial" pitchFamily="34" charset="0"/>
              <a:cs typeface="Arial" pitchFamily="34" charset="0"/>
            </a:rPr>
            <a:t>- Strictement payable à l'avance ;  comptant chèque ou mandat</a:t>
          </a:r>
          <a:endParaRPr lang="fr-CA" sz="7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9525</xdr:colOff>
      <xdr:row>4</xdr:row>
      <xdr:rowOff>146051</xdr:rowOff>
    </xdr:from>
    <xdr:to>
      <xdr:col>3</xdr:col>
      <xdr:colOff>244443</xdr:colOff>
      <xdr:row>10</xdr:row>
      <xdr:rowOff>41954</xdr:rowOff>
    </xdr:to>
    <xdr:sp macro="" textlink="">
      <xdr:nvSpPr>
        <xdr:cNvPr id="5" name="ZoneText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525" y="908051"/>
          <a:ext cx="2778093" cy="99127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 rtl="1">
            <a:lnSpc>
              <a:spcPts val="1200"/>
            </a:lnSpc>
            <a:defRPr sz="1000"/>
          </a:pPr>
          <a:r>
            <a:rPr lang="fr-CA" sz="12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Groupe : _______________________ </a:t>
          </a:r>
        </a:p>
        <a:p>
          <a:pPr algn="l" rtl="1">
            <a:lnSpc>
              <a:spcPts val="1300"/>
            </a:lnSpc>
            <a:defRPr sz="1000"/>
          </a:pPr>
          <a:r>
            <a:rPr lang="fr-CA" sz="12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Nom :  _______________________   </a:t>
          </a:r>
        </a:p>
        <a:p>
          <a:pPr algn="l" rtl="1">
            <a:lnSpc>
              <a:spcPts val="1300"/>
            </a:lnSpc>
            <a:defRPr sz="1000"/>
          </a:pPr>
          <a:r>
            <a:rPr lang="fr-CA" sz="12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Téléphone : ____________________</a:t>
          </a:r>
        </a:p>
        <a:p>
          <a:pPr algn="l" rtl="1">
            <a:lnSpc>
              <a:spcPts val="1300"/>
            </a:lnSpc>
            <a:defRPr sz="1000"/>
          </a:pPr>
          <a:r>
            <a:rPr lang="fr-CA" sz="12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Courriel:</a:t>
          </a:r>
          <a:r>
            <a:rPr lang="fr-CA" sz="12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fr-CA" sz="12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fr-CA" sz="12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endParaRPr lang="fr-CA" sz="12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250824</xdr:colOff>
      <xdr:row>4</xdr:row>
      <xdr:rowOff>146049</xdr:rowOff>
    </xdr:from>
    <xdr:to>
      <xdr:col>10</xdr:col>
      <xdr:colOff>590549</xdr:colOff>
      <xdr:row>10</xdr:row>
      <xdr:rowOff>41766</xdr:rowOff>
    </xdr:to>
    <xdr:sp macro="" textlink="">
      <xdr:nvSpPr>
        <xdr:cNvPr id="6" name="ZoneText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965449" y="908049"/>
          <a:ext cx="4397375" cy="99109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>
            <a:lnSpc>
              <a:spcPts val="1400"/>
            </a:lnSpc>
          </a:pPr>
          <a:r>
            <a:rPr lang="fr-CA" sz="1200">
              <a:latin typeface="Arial" pitchFamily="34" charset="0"/>
              <a:cs typeface="Arial" pitchFamily="34" charset="0"/>
            </a:rPr>
            <a:t>Adresse : __________________                App. : _____</a:t>
          </a:r>
        </a:p>
        <a:p>
          <a:pPr>
            <a:lnSpc>
              <a:spcPts val="1500"/>
            </a:lnSpc>
          </a:pPr>
          <a:r>
            <a:rPr lang="fr-CA" sz="1200">
              <a:latin typeface="Arial" pitchFamily="34" charset="0"/>
              <a:cs typeface="Arial" pitchFamily="34" charset="0"/>
            </a:rPr>
            <a:t>Ville : _____________________</a:t>
          </a:r>
        </a:p>
        <a:p>
          <a:pPr>
            <a:lnSpc>
              <a:spcPts val="1500"/>
            </a:lnSpc>
          </a:pPr>
          <a:r>
            <a:rPr lang="fr-CA" sz="1200">
              <a:latin typeface="Arial" pitchFamily="34" charset="0"/>
              <a:cs typeface="Arial" pitchFamily="34" charset="0"/>
            </a:rPr>
            <a:t>Province / État : _____________</a:t>
          </a:r>
        </a:p>
        <a:p>
          <a:pPr>
            <a:lnSpc>
              <a:spcPts val="1500"/>
            </a:lnSpc>
          </a:pPr>
          <a:r>
            <a:rPr lang="fr-CA" sz="1200">
              <a:latin typeface="Arial" pitchFamily="34" charset="0"/>
              <a:cs typeface="Arial" pitchFamily="34" charset="0"/>
            </a:rPr>
            <a:t>Pays</a:t>
          </a:r>
          <a:r>
            <a:rPr lang="fr-CA" sz="1200" baseline="0">
              <a:latin typeface="Arial" pitchFamily="34" charset="0"/>
              <a:cs typeface="Arial" pitchFamily="34" charset="0"/>
            </a:rPr>
            <a:t> : ___________            Code Postal :  __________</a:t>
          </a:r>
          <a:endParaRPr lang="fr-CA" sz="12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69</xdr:row>
      <xdr:rowOff>132485</xdr:rowOff>
    </xdr:from>
    <xdr:to>
      <xdr:col>4</xdr:col>
      <xdr:colOff>276225</xdr:colOff>
      <xdr:row>76</xdr:row>
      <xdr:rowOff>228601</xdr:rowOff>
    </xdr:to>
    <xdr:sp macro="" textlink="">
      <xdr:nvSpPr>
        <xdr:cNvPr id="9" name="ZoneText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0765849"/>
          <a:ext cx="3293918" cy="150754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CA" sz="1100" b="1" u="sng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CHANGEMENTS</a:t>
          </a:r>
        </a:p>
        <a:p>
          <a:pPr algn="ctr"/>
          <a:endParaRPr lang="fr-CA" sz="1100" b="1" u="sng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fr-CA" sz="12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Tous les achats se font sur la Boutique en ligne à:</a:t>
          </a:r>
        </a:p>
        <a:p>
          <a:r>
            <a:rPr lang="fr-CA" sz="12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https://outremangeurs.org/boutique/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tabSelected="1" view="pageLayout" topLeftCell="A19" workbookViewId="0">
      <selection activeCell="J53" sqref="J53"/>
    </sheetView>
  </sheetViews>
  <sheetFormatPr baseColWidth="10" defaultRowHeight="15" x14ac:dyDescent="0.25"/>
  <cols>
    <col min="1" max="1" width="5.42578125" customWidth="1"/>
    <col min="2" max="2" width="26" customWidth="1"/>
    <col min="3" max="3" width="6.42578125" customWidth="1"/>
    <col min="4" max="4" width="4.28515625" customWidth="1"/>
    <col min="5" max="5" width="7.42578125" customWidth="1"/>
    <col min="6" max="6" width="1.85546875" customWidth="1"/>
    <col min="7" max="7" width="5.42578125" customWidth="1"/>
    <col min="8" max="8" width="25.140625" customWidth="1"/>
    <col min="9" max="10" width="6.28515625" customWidth="1"/>
    <col min="11" max="11" width="8.7109375" customWidth="1"/>
  </cols>
  <sheetData>
    <row r="1" spans="1:11" x14ac:dyDescent="0.25">
      <c r="A1" s="95" t="s">
        <v>174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10" spans="1:11" ht="11.85" customHeight="1" x14ac:dyDescent="0.25">
      <c r="F10" s="3"/>
    </row>
    <row r="11" spans="1:11" ht="11.85" customHeight="1" x14ac:dyDescent="0.25">
      <c r="F11" s="4"/>
    </row>
    <row r="12" spans="1:11" ht="11.85" customHeight="1" x14ac:dyDescent="0.25">
      <c r="A12" s="6"/>
      <c r="B12" s="6"/>
      <c r="C12" s="10" t="s">
        <v>0</v>
      </c>
      <c r="D12" s="11" t="s">
        <v>1</v>
      </c>
      <c r="E12" s="10" t="s">
        <v>2</v>
      </c>
      <c r="F12" s="4"/>
      <c r="G12" s="3"/>
      <c r="H12" s="3"/>
      <c r="I12" s="3" t="s">
        <v>0</v>
      </c>
      <c r="J12" s="9" t="s">
        <v>1</v>
      </c>
      <c r="K12" s="3" t="s">
        <v>2</v>
      </c>
    </row>
    <row r="13" spans="1:11" ht="12.75" customHeight="1" x14ac:dyDescent="0.25">
      <c r="A13" s="18" t="s">
        <v>3</v>
      </c>
      <c r="B13" s="18" t="s">
        <v>4</v>
      </c>
      <c r="C13" s="19">
        <v>20</v>
      </c>
      <c r="D13" s="20"/>
      <c r="E13" s="40">
        <f t="shared" ref="E13:E25" si="0">C13*D13</f>
        <v>0</v>
      </c>
      <c r="F13" s="4"/>
      <c r="G13" s="99"/>
      <c r="H13" s="33"/>
      <c r="I13" s="40"/>
      <c r="J13" s="48"/>
      <c r="K13" s="40"/>
    </row>
    <row r="14" spans="1:11" ht="12.75" customHeight="1" x14ac:dyDescent="0.25">
      <c r="A14" s="18" t="s">
        <v>5</v>
      </c>
      <c r="B14" s="18" t="s">
        <v>6</v>
      </c>
      <c r="C14" s="19">
        <v>13</v>
      </c>
      <c r="D14" s="20"/>
      <c r="E14" s="40">
        <f t="shared" si="0"/>
        <v>0</v>
      </c>
      <c r="F14" s="4"/>
      <c r="G14" s="100"/>
      <c r="H14" s="39"/>
      <c r="I14" s="47"/>
      <c r="J14" s="49"/>
      <c r="K14" s="40"/>
    </row>
    <row r="15" spans="1:11" ht="12.75" customHeight="1" x14ac:dyDescent="0.25">
      <c r="A15" s="18" t="s">
        <v>7</v>
      </c>
      <c r="B15" s="21" t="s">
        <v>168</v>
      </c>
      <c r="C15" s="19">
        <v>5</v>
      </c>
      <c r="D15" s="20"/>
      <c r="E15" s="40">
        <f t="shared" si="0"/>
        <v>0</v>
      </c>
      <c r="F15" s="5"/>
      <c r="G15" s="18" t="s">
        <v>72</v>
      </c>
      <c r="H15" s="18" t="s">
        <v>109</v>
      </c>
      <c r="I15" s="40">
        <v>1</v>
      </c>
      <c r="J15" s="41"/>
      <c r="K15" s="40">
        <f>I15*J15</f>
        <v>0</v>
      </c>
    </row>
    <row r="16" spans="1:11" ht="12.75" customHeight="1" x14ac:dyDescent="0.25">
      <c r="A16" s="18" t="s">
        <v>121</v>
      </c>
      <c r="B16" s="21" t="s">
        <v>169</v>
      </c>
      <c r="C16" s="22">
        <v>5</v>
      </c>
      <c r="D16" s="20"/>
      <c r="E16" s="40">
        <f t="shared" si="0"/>
        <v>0</v>
      </c>
      <c r="F16" s="4"/>
      <c r="G16" s="55"/>
      <c r="H16" s="55"/>
      <c r="I16" s="56"/>
      <c r="J16" s="57"/>
      <c r="K16" s="58"/>
    </row>
    <row r="17" spans="1:11" ht="12.75" customHeight="1" x14ac:dyDescent="0.25">
      <c r="A17" s="18" t="s">
        <v>163</v>
      </c>
      <c r="B17" s="21" t="s">
        <v>170</v>
      </c>
      <c r="C17" s="22">
        <v>20</v>
      </c>
      <c r="D17" s="59"/>
      <c r="E17" s="40">
        <f t="shared" si="0"/>
        <v>0</v>
      </c>
      <c r="F17" s="4"/>
      <c r="G17" s="88"/>
      <c r="H17" s="88"/>
      <c r="I17" s="89"/>
      <c r="J17" s="90"/>
      <c r="K17" s="61"/>
    </row>
    <row r="18" spans="1:11" ht="12.75" customHeight="1" x14ac:dyDescent="0.25">
      <c r="A18" s="18" t="s">
        <v>164</v>
      </c>
      <c r="B18" s="18" t="s">
        <v>171</v>
      </c>
      <c r="C18" s="19">
        <v>20</v>
      </c>
      <c r="D18" s="20"/>
      <c r="E18" s="40">
        <f t="shared" si="0"/>
        <v>0</v>
      </c>
      <c r="F18" s="4"/>
      <c r="G18" s="53"/>
      <c r="H18" s="53"/>
      <c r="I18" s="54"/>
      <c r="J18" s="54"/>
      <c r="K18" s="54"/>
    </row>
    <row r="19" spans="1:11" ht="12.75" customHeight="1" x14ac:dyDescent="0.25">
      <c r="A19" s="18" t="s">
        <v>8</v>
      </c>
      <c r="B19" s="18" t="s">
        <v>138</v>
      </c>
      <c r="C19" s="19">
        <v>16</v>
      </c>
      <c r="D19" s="20"/>
      <c r="E19" s="40">
        <f t="shared" si="0"/>
        <v>0</v>
      </c>
      <c r="F19" s="4"/>
      <c r="G19" s="18" t="s">
        <v>73</v>
      </c>
      <c r="H19" s="18" t="s">
        <v>97</v>
      </c>
      <c r="I19" s="40">
        <v>0.5</v>
      </c>
      <c r="J19" s="41"/>
      <c r="K19" s="40">
        <f>I19*J19</f>
        <v>0</v>
      </c>
    </row>
    <row r="20" spans="1:11" ht="12.75" customHeight="1" x14ac:dyDescent="0.25">
      <c r="A20" s="18" t="s">
        <v>9</v>
      </c>
      <c r="B20" s="18" t="s">
        <v>10</v>
      </c>
      <c r="C20" s="19">
        <v>13</v>
      </c>
      <c r="D20" s="20"/>
      <c r="E20" s="40">
        <f t="shared" si="0"/>
        <v>0</v>
      </c>
      <c r="F20" s="4"/>
      <c r="G20" s="18" t="s">
        <v>74</v>
      </c>
      <c r="H20" s="18" t="s">
        <v>98</v>
      </c>
      <c r="I20" s="40">
        <v>0.5</v>
      </c>
      <c r="J20" s="41"/>
      <c r="K20" s="40">
        <f>I20*J20</f>
        <v>0</v>
      </c>
    </row>
    <row r="21" spans="1:11" ht="12.75" customHeight="1" x14ac:dyDescent="0.25">
      <c r="A21" s="18" t="s">
        <v>11</v>
      </c>
      <c r="B21" s="91" t="s">
        <v>172</v>
      </c>
      <c r="C21" s="23">
        <v>5</v>
      </c>
      <c r="D21" s="41"/>
      <c r="E21" s="40">
        <f t="shared" si="0"/>
        <v>0</v>
      </c>
      <c r="F21" s="4"/>
      <c r="G21" s="18" t="s">
        <v>156</v>
      </c>
      <c r="H21" s="18" t="s">
        <v>157</v>
      </c>
      <c r="I21" s="22" t="s">
        <v>127</v>
      </c>
      <c r="J21" s="41"/>
      <c r="K21" s="22" t="s">
        <v>127</v>
      </c>
    </row>
    <row r="22" spans="1:11" ht="12.75" customHeight="1" x14ac:dyDescent="0.25">
      <c r="A22" s="18" t="s">
        <v>12</v>
      </c>
      <c r="B22" s="18" t="s">
        <v>13</v>
      </c>
      <c r="C22" s="19">
        <v>16</v>
      </c>
      <c r="D22" s="42"/>
      <c r="E22" s="40">
        <f t="shared" si="0"/>
        <v>0</v>
      </c>
      <c r="F22" s="4"/>
      <c r="G22" s="18" t="s">
        <v>75</v>
      </c>
      <c r="H22" s="18" t="s">
        <v>139</v>
      </c>
      <c r="I22" s="40">
        <v>0.5</v>
      </c>
      <c r="J22" s="41"/>
      <c r="K22" s="40">
        <f>I22*J22</f>
        <v>0</v>
      </c>
    </row>
    <row r="23" spans="1:11" ht="12.75" customHeight="1" x14ac:dyDescent="0.25">
      <c r="A23" s="18" t="s">
        <v>14</v>
      </c>
      <c r="B23" s="18" t="s">
        <v>15</v>
      </c>
      <c r="C23" s="22">
        <v>16</v>
      </c>
      <c r="D23" s="20"/>
      <c r="E23" s="40">
        <f t="shared" si="0"/>
        <v>0</v>
      </c>
      <c r="F23" s="4"/>
      <c r="G23" s="18" t="s">
        <v>76</v>
      </c>
      <c r="H23" s="18" t="s">
        <v>140</v>
      </c>
      <c r="I23" s="40">
        <v>2.5</v>
      </c>
      <c r="J23" s="41"/>
      <c r="K23" s="40">
        <f>I23*J23</f>
        <v>0</v>
      </c>
    </row>
    <row r="24" spans="1:11" ht="12.75" customHeight="1" x14ac:dyDescent="0.25">
      <c r="A24" s="18" t="s">
        <v>122</v>
      </c>
      <c r="B24" s="18" t="s">
        <v>123</v>
      </c>
      <c r="C24" s="22">
        <v>18</v>
      </c>
      <c r="D24" s="25"/>
      <c r="E24" s="40">
        <f t="shared" si="0"/>
        <v>0</v>
      </c>
      <c r="F24" s="4"/>
      <c r="G24" s="18" t="s">
        <v>112</v>
      </c>
      <c r="H24" s="18" t="s">
        <v>113</v>
      </c>
      <c r="I24" s="40">
        <v>0.75</v>
      </c>
      <c r="J24" s="41"/>
      <c r="K24" s="40">
        <f>I24*J24</f>
        <v>0</v>
      </c>
    </row>
    <row r="25" spans="1:11" ht="12.75" customHeight="1" x14ac:dyDescent="0.25">
      <c r="A25" s="18" t="s">
        <v>124</v>
      </c>
      <c r="B25" s="18" t="s">
        <v>126</v>
      </c>
      <c r="C25" s="23">
        <v>10</v>
      </c>
      <c r="D25" s="59"/>
      <c r="E25" s="60">
        <f t="shared" si="0"/>
        <v>0</v>
      </c>
      <c r="F25" s="4"/>
      <c r="G25" s="18"/>
      <c r="H25" s="18"/>
      <c r="I25" s="40"/>
      <c r="J25" s="41"/>
      <c r="K25" s="40"/>
    </row>
    <row r="26" spans="1:11" ht="12.75" customHeight="1" x14ac:dyDescent="0.25">
      <c r="A26" s="18" t="s">
        <v>141</v>
      </c>
      <c r="B26" s="18" t="s">
        <v>160</v>
      </c>
      <c r="C26" s="22">
        <v>17.5</v>
      </c>
      <c r="D26" s="25"/>
      <c r="E26" s="40">
        <f t="shared" ref="E26:E27" si="1">C26*D26</f>
        <v>0</v>
      </c>
      <c r="F26" s="4"/>
      <c r="G26" s="79"/>
      <c r="H26" s="79"/>
      <c r="I26" s="58"/>
      <c r="J26" s="80"/>
      <c r="K26" s="58"/>
    </row>
    <row r="27" spans="1:11" ht="12.75" customHeight="1" x14ac:dyDescent="0.25">
      <c r="A27" s="18" t="s">
        <v>158</v>
      </c>
      <c r="B27" s="18" t="s">
        <v>159</v>
      </c>
      <c r="C27" s="22">
        <v>17.5</v>
      </c>
      <c r="D27" s="25"/>
      <c r="E27" s="40">
        <f t="shared" si="1"/>
        <v>0</v>
      </c>
      <c r="F27" s="4"/>
      <c r="G27" s="8"/>
      <c r="H27" s="8"/>
      <c r="I27" s="61"/>
      <c r="J27" s="62"/>
      <c r="K27" s="61"/>
    </row>
    <row r="28" spans="1:11" ht="12.75" customHeight="1" x14ac:dyDescent="0.25">
      <c r="A28" s="18" t="s">
        <v>148</v>
      </c>
      <c r="B28" s="18" t="s">
        <v>147</v>
      </c>
      <c r="C28" s="22">
        <v>13.5</v>
      </c>
      <c r="D28" s="25"/>
      <c r="E28" s="40">
        <f t="shared" ref="E28:E30" si="2">C28*D28</f>
        <v>0</v>
      </c>
      <c r="F28" s="4"/>
      <c r="G28" s="8"/>
      <c r="H28" s="8"/>
      <c r="I28" s="61"/>
      <c r="J28" s="62"/>
      <c r="K28" s="61"/>
    </row>
    <row r="29" spans="1:11" ht="12.75" customHeight="1" x14ac:dyDescent="0.25">
      <c r="A29" s="85" t="s">
        <v>161</v>
      </c>
      <c r="B29" s="85" t="s">
        <v>162</v>
      </c>
      <c r="C29" s="86">
        <v>15</v>
      </c>
      <c r="D29" s="85"/>
      <c r="E29" s="86">
        <f t="shared" si="2"/>
        <v>0</v>
      </c>
      <c r="F29" s="4"/>
      <c r="K29" s="46"/>
    </row>
    <row r="30" spans="1:11" ht="12.75" customHeight="1" x14ac:dyDescent="0.25">
      <c r="A30" s="85" t="s">
        <v>165</v>
      </c>
      <c r="B30" s="85" t="s">
        <v>166</v>
      </c>
      <c r="C30" s="86">
        <v>4.5</v>
      </c>
      <c r="D30" s="85"/>
      <c r="E30" s="86">
        <f t="shared" si="2"/>
        <v>0</v>
      </c>
      <c r="F30" s="4"/>
      <c r="K30" s="46"/>
    </row>
    <row r="31" spans="1:11" ht="12.75" customHeight="1" x14ac:dyDescent="0.25">
      <c r="A31" s="18" t="s">
        <v>16</v>
      </c>
      <c r="B31" s="18" t="s">
        <v>17</v>
      </c>
      <c r="C31" s="19">
        <v>0.75</v>
      </c>
      <c r="D31" s="41"/>
      <c r="E31" s="40">
        <f t="shared" ref="E31" si="3">C31*D31</f>
        <v>0</v>
      </c>
      <c r="F31" s="4"/>
      <c r="G31" s="18" t="s">
        <v>77</v>
      </c>
      <c r="H31" s="18" t="s">
        <v>142</v>
      </c>
      <c r="I31" s="40">
        <v>1.5</v>
      </c>
      <c r="J31" s="41"/>
      <c r="K31" s="40">
        <f>I31*J31</f>
        <v>0</v>
      </c>
    </row>
    <row r="32" spans="1:11" ht="12.75" customHeight="1" x14ac:dyDescent="0.25">
      <c r="A32" s="18" t="s">
        <v>18</v>
      </c>
      <c r="B32" s="18" t="s">
        <v>45</v>
      </c>
      <c r="C32" s="19">
        <v>1.75</v>
      </c>
      <c r="D32" s="41"/>
      <c r="E32" s="40">
        <f t="shared" ref="E32:E61" si="4">C32*D32</f>
        <v>0</v>
      </c>
      <c r="F32" s="4"/>
      <c r="G32" s="111" t="s">
        <v>78</v>
      </c>
      <c r="H32" s="37" t="s">
        <v>130</v>
      </c>
      <c r="I32" s="40">
        <v>1.25</v>
      </c>
      <c r="J32" s="41"/>
      <c r="K32" s="40">
        <f>I32*J32</f>
        <v>0</v>
      </c>
    </row>
    <row r="33" spans="1:11" ht="12.75" customHeight="1" x14ac:dyDescent="0.25">
      <c r="A33" s="18" t="s">
        <v>19</v>
      </c>
      <c r="B33" s="18" t="s">
        <v>46</v>
      </c>
      <c r="C33" s="19">
        <v>0.5</v>
      </c>
      <c r="D33" s="41"/>
      <c r="E33" s="40">
        <f t="shared" si="4"/>
        <v>0</v>
      </c>
      <c r="F33" s="4"/>
      <c r="G33" s="112"/>
      <c r="H33" s="38" t="s">
        <v>131</v>
      </c>
      <c r="I33" s="40">
        <v>1.25</v>
      </c>
      <c r="J33" s="41"/>
      <c r="K33" s="40">
        <f>I33*J33</f>
        <v>0</v>
      </c>
    </row>
    <row r="34" spans="1:11" ht="12.75" customHeight="1" x14ac:dyDescent="0.25">
      <c r="A34" s="18" t="s">
        <v>20</v>
      </c>
      <c r="B34" s="18" t="s">
        <v>47</v>
      </c>
      <c r="C34" s="19">
        <v>0.75</v>
      </c>
      <c r="D34" s="41"/>
      <c r="E34" s="40">
        <f t="shared" si="4"/>
        <v>0</v>
      </c>
      <c r="F34" s="4"/>
      <c r="G34" s="28" t="s">
        <v>118</v>
      </c>
      <c r="H34" s="27" t="s">
        <v>132</v>
      </c>
      <c r="I34" s="40">
        <v>2.5</v>
      </c>
      <c r="J34" s="50"/>
      <c r="K34" s="40">
        <f>I34*J34</f>
        <v>0</v>
      </c>
    </row>
    <row r="35" spans="1:11" ht="12.75" customHeight="1" x14ac:dyDescent="0.25">
      <c r="A35" s="18" t="s">
        <v>21</v>
      </c>
      <c r="B35" s="18" t="s">
        <v>48</v>
      </c>
      <c r="C35" s="19">
        <v>2.25</v>
      </c>
      <c r="D35" s="41"/>
      <c r="E35" s="40">
        <f t="shared" si="4"/>
        <v>0</v>
      </c>
      <c r="F35" s="4"/>
      <c r="G35" s="113"/>
      <c r="H35" s="82"/>
      <c r="I35" s="58"/>
      <c r="J35" s="80"/>
      <c r="K35" s="58"/>
    </row>
    <row r="36" spans="1:11" ht="12.75" customHeight="1" x14ac:dyDescent="0.25">
      <c r="A36" s="18" t="s">
        <v>22</v>
      </c>
      <c r="B36" s="18" t="s">
        <v>167</v>
      </c>
      <c r="C36" s="19">
        <v>2.5</v>
      </c>
      <c r="D36" s="41"/>
      <c r="E36" s="40">
        <f t="shared" si="4"/>
        <v>0</v>
      </c>
      <c r="F36" s="4"/>
      <c r="G36" s="114"/>
      <c r="H36" s="81"/>
      <c r="I36" s="83"/>
      <c r="J36" s="84"/>
      <c r="K36" s="83"/>
    </row>
    <row r="37" spans="1:11" ht="12.75" customHeight="1" x14ac:dyDescent="0.25">
      <c r="A37" s="18" t="s">
        <v>44</v>
      </c>
      <c r="B37" s="18" t="s">
        <v>173</v>
      </c>
      <c r="C37" s="19">
        <v>2.5</v>
      </c>
      <c r="D37" s="41"/>
      <c r="E37" s="40">
        <f t="shared" si="4"/>
        <v>0</v>
      </c>
      <c r="F37" s="4"/>
      <c r="G37" s="108" t="s">
        <v>119</v>
      </c>
      <c r="H37" s="36" t="s">
        <v>133</v>
      </c>
      <c r="I37" s="40"/>
      <c r="J37" s="41"/>
      <c r="K37" s="40"/>
    </row>
    <row r="38" spans="1:11" ht="12.75" customHeight="1" x14ac:dyDescent="0.25">
      <c r="A38" s="18" t="s">
        <v>23</v>
      </c>
      <c r="B38" s="18" t="s">
        <v>49</v>
      </c>
      <c r="C38" s="19">
        <v>0.5</v>
      </c>
      <c r="D38" s="41"/>
      <c r="E38" s="40">
        <f t="shared" si="4"/>
        <v>0</v>
      </c>
      <c r="F38" s="4"/>
      <c r="G38" s="109"/>
      <c r="H38" s="34" t="s">
        <v>79</v>
      </c>
      <c r="I38" s="40">
        <v>2.5</v>
      </c>
      <c r="J38" s="41"/>
      <c r="K38" s="40">
        <f t="shared" ref="K38:K43" si="5">I38*J38</f>
        <v>0</v>
      </c>
    </row>
    <row r="39" spans="1:11" ht="12.75" customHeight="1" x14ac:dyDescent="0.25">
      <c r="A39" s="18" t="s">
        <v>24</v>
      </c>
      <c r="B39" s="18" t="s">
        <v>50</v>
      </c>
      <c r="C39" s="19">
        <v>1.75</v>
      </c>
      <c r="D39" s="41"/>
      <c r="E39" s="40">
        <f t="shared" si="4"/>
        <v>0</v>
      </c>
      <c r="F39" s="4"/>
      <c r="G39" s="109"/>
      <c r="H39" s="34" t="s">
        <v>79</v>
      </c>
      <c r="I39" s="40">
        <v>2.5</v>
      </c>
      <c r="J39" s="41"/>
      <c r="K39" s="40">
        <f t="shared" si="5"/>
        <v>0</v>
      </c>
    </row>
    <row r="40" spans="1:11" ht="12.75" customHeight="1" x14ac:dyDescent="0.25">
      <c r="A40" s="18" t="s">
        <v>25</v>
      </c>
      <c r="B40" s="18" t="s">
        <v>51</v>
      </c>
      <c r="C40" s="19">
        <v>0.75</v>
      </c>
      <c r="D40" s="41"/>
      <c r="E40" s="40">
        <f t="shared" si="4"/>
        <v>0</v>
      </c>
      <c r="F40" s="4"/>
      <c r="G40" s="110"/>
      <c r="H40" s="35" t="s">
        <v>79</v>
      </c>
      <c r="I40" s="40">
        <v>2.5</v>
      </c>
      <c r="J40" s="41"/>
      <c r="K40" s="40">
        <f t="shared" si="5"/>
        <v>0</v>
      </c>
    </row>
    <row r="41" spans="1:11" ht="12.75" customHeight="1" x14ac:dyDescent="0.25">
      <c r="A41" s="18" t="s">
        <v>26</v>
      </c>
      <c r="B41" s="18" t="s">
        <v>52</v>
      </c>
      <c r="C41" s="19">
        <v>0.75</v>
      </c>
      <c r="D41" s="41"/>
      <c r="E41" s="40">
        <f t="shared" si="4"/>
        <v>0</v>
      </c>
      <c r="F41" s="4"/>
      <c r="G41" s="92" t="s">
        <v>120</v>
      </c>
      <c r="H41" s="52" t="s">
        <v>117</v>
      </c>
      <c r="I41" s="40"/>
      <c r="J41" s="41"/>
      <c r="K41" s="40"/>
    </row>
    <row r="42" spans="1:11" ht="12.75" customHeight="1" x14ac:dyDescent="0.25">
      <c r="A42" s="18" t="s">
        <v>27</v>
      </c>
      <c r="B42" s="18" t="s">
        <v>53</v>
      </c>
      <c r="C42" s="19">
        <v>2.25</v>
      </c>
      <c r="D42" s="41"/>
      <c r="E42" s="40">
        <f t="shared" si="4"/>
        <v>0</v>
      </c>
      <c r="F42" s="4"/>
      <c r="G42" s="93"/>
      <c r="H42" s="34" t="s">
        <v>80</v>
      </c>
      <c r="I42" s="40">
        <v>2.5</v>
      </c>
      <c r="J42" s="41"/>
      <c r="K42" s="40">
        <f t="shared" si="5"/>
        <v>0</v>
      </c>
    </row>
    <row r="43" spans="1:11" ht="12.75" customHeight="1" x14ac:dyDescent="0.25">
      <c r="A43" s="18" t="s">
        <v>28</v>
      </c>
      <c r="B43" s="18" t="s">
        <v>54</v>
      </c>
      <c r="C43" s="19">
        <v>4</v>
      </c>
      <c r="D43" s="41"/>
      <c r="E43" s="40">
        <f t="shared" si="4"/>
        <v>0</v>
      </c>
      <c r="F43" s="4"/>
      <c r="G43" s="94"/>
      <c r="H43" s="35" t="s">
        <v>80</v>
      </c>
      <c r="I43" s="40">
        <v>2.5</v>
      </c>
      <c r="J43" s="41"/>
      <c r="K43" s="40">
        <f t="shared" si="5"/>
        <v>0</v>
      </c>
    </row>
    <row r="44" spans="1:11" ht="12.75" customHeight="1" x14ac:dyDescent="0.25">
      <c r="A44" s="18"/>
      <c r="B44" s="18"/>
      <c r="C44" s="19"/>
      <c r="D44" s="41"/>
      <c r="E44" s="40">
        <f t="shared" si="4"/>
        <v>0</v>
      </c>
      <c r="F44" s="4"/>
      <c r="G44" s="99" t="s">
        <v>81</v>
      </c>
      <c r="H44" s="33" t="s">
        <v>116</v>
      </c>
      <c r="I44" s="40"/>
      <c r="J44" s="41"/>
      <c r="K44" s="40"/>
    </row>
    <row r="45" spans="1:11" ht="12.75" customHeight="1" x14ac:dyDescent="0.25">
      <c r="A45" s="18" t="s">
        <v>29</v>
      </c>
      <c r="B45" s="18" t="s">
        <v>55</v>
      </c>
      <c r="C45" s="19">
        <v>2.25</v>
      </c>
      <c r="D45" s="41"/>
      <c r="E45" s="40">
        <f t="shared" si="4"/>
        <v>0</v>
      </c>
      <c r="F45" s="4"/>
      <c r="G45" s="107"/>
      <c r="H45" s="34" t="s">
        <v>80</v>
      </c>
      <c r="I45" s="40">
        <v>5</v>
      </c>
      <c r="J45" s="41"/>
      <c r="K45" s="40">
        <f>I45*J45</f>
        <v>0</v>
      </c>
    </row>
    <row r="46" spans="1:11" ht="12.75" customHeight="1" x14ac:dyDescent="0.25">
      <c r="A46" s="18" t="s">
        <v>30</v>
      </c>
      <c r="B46" s="18" t="s">
        <v>56</v>
      </c>
      <c r="C46" s="19">
        <v>0.75</v>
      </c>
      <c r="D46" s="41"/>
      <c r="E46" s="40">
        <f t="shared" si="4"/>
        <v>0</v>
      </c>
      <c r="F46" s="4"/>
      <c r="G46" s="100"/>
      <c r="H46" s="35" t="s">
        <v>80</v>
      </c>
      <c r="I46" s="40">
        <v>5</v>
      </c>
      <c r="J46" s="41"/>
      <c r="K46" s="40">
        <f>I46*J46</f>
        <v>0</v>
      </c>
    </row>
    <row r="47" spans="1:11" ht="12.75" customHeight="1" thickBot="1" x14ac:dyDescent="0.3">
      <c r="A47" s="18" t="s">
        <v>31</v>
      </c>
      <c r="B47" s="18" t="s">
        <v>57</v>
      </c>
      <c r="C47" s="19">
        <v>1.75</v>
      </c>
      <c r="D47" s="41"/>
      <c r="E47" s="40">
        <f t="shared" si="4"/>
        <v>0</v>
      </c>
      <c r="F47" s="4"/>
      <c r="G47" s="33" t="s">
        <v>82</v>
      </c>
      <c r="H47" s="33" t="s">
        <v>83</v>
      </c>
      <c r="I47" s="63">
        <v>5</v>
      </c>
      <c r="J47" s="64"/>
      <c r="K47" s="63">
        <f>I47*J47</f>
        <v>0</v>
      </c>
    </row>
    <row r="48" spans="1:11" ht="12.75" customHeight="1" thickTop="1" x14ac:dyDescent="0.25">
      <c r="A48" s="18" t="s">
        <v>32</v>
      </c>
      <c r="B48" s="18" t="s">
        <v>58</v>
      </c>
      <c r="C48" s="19">
        <v>0.75</v>
      </c>
      <c r="D48" s="41"/>
      <c r="E48" s="40">
        <f t="shared" si="4"/>
        <v>0</v>
      </c>
      <c r="F48" s="4"/>
      <c r="G48" s="69" t="s">
        <v>94</v>
      </c>
      <c r="H48" s="69" t="s">
        <v>99</v>
      </c>
      <c r="I48" s="70" t="s">
        <v>95</v>
      </c>
      <c r="J48" s="71"/>
      <c r="K48" s="70" t="s">
        <v>95</v>
      </c>
    </row>
    <row r="49" spans="1:11" ht="12.75" customHeight="1" x14ac:dyDescent="0.25">
      <c r="A49" s="18" t="s">
        <v>33</v>
      </c>
      <c r="B49" s="18" t="s">
        <v>59</v>
      </c>
      <c r="C49" s="19">
        <v>0.75</v>
      </c>
      <c r="D49" s="41"/>
      <c r="E49" s="40">
        <f t="shared" si="4"/>
        <v>0</v>
      </c>
      <c r="F49" s="4"/>
      <c r="G49" s="72" t="s">
        <v>84</v>
      </c>
      <c r="H49" s="24" t="s">
        <v>154</v>
      </c>
      <c r="I49" s="65"/>
      <c r="J49" s="66"/>
      <c r="K49" s="67"/>
    </row>
    <row r="50" spans="1:11" ht="12.75" customHeight="1" x14ac:dyDescent="0.25">
      <c r="A50" s="18"/>
      <c r="B50" s="18"/>
      <c r="C50" s="19"/>
      <c r="D50" s="41"/>
      <c r="E50" s="40">
        <f t="shared" si="4"/>
        <v>0</v>
      </c>
      <c r="F50" s="4"/>
      <c r="G50" s="73" t="s">
        <v>129</v>
      </c>
      <c r="H50" s="24" t="s">
        <v>155</v>
      </c>
      <c r="I50" s="68"/>
      <c r="J50" s="53"/>
      <c r="K50" s="53"/>
    </row>
    <row r="51" spans="1:11" ht="12.75" customHeight="1" x14ac:dyDescent="0.25">
      <c r="A51" s="18" t="s">
        <v>34</v>
      </c>
      <c r="B51" s="18" t="s">
        <v>60</v>
      </c>
      <c r="C51" s="19">
        <v>2</v>
      </c>
      <c r="D51" s="41"/>
      <c r="E51" s="40">
        <f t="shared" si="4"/>
        <v>0</v>
      </c>
      <c r="F51" s="4"/>
      <c r="G51" s="76" t="s">
        <v>149</v>
      </c>
      <c r="H51" s="76" t="s">
        <v>151</v>
      </c>
      <c r="I51" s="77">
        <v>4</v>
      </c>
      <c r="J51" s="78"/>
      <c r="K51" s="77">
        <f>I51*J51</f>
        <v>0</v>
      </c>
    </row>
    <row r="52" spans="1:11" ht="12.75" customHeight="1" x14ac:dyDescent="0.25">
      <c r="A52" s="18" t="s">
        <v>35</v>
      </c>
      <c r="B52" s="18" t="s">
        <v>61</v>
      </c>
      <c r="C52" s="19">
        <v>2</v>
      </c>
      <c r="D52" s="41"/>
      <c r="E52" s="40">
        <f t="shared" si="4"/>
        <v>0</v>
      </c>
      <c r="F52" s="4"/>
      <c r="G52" s="24" t="s">
        <v>152</v>
      </c>
      <c r="H52" s="24" t="s">
        <v>153</v>
      </c>
      <c r="I52" s="74">
        <v>5</v>
      </c>
      <c r="J52" s="75"/>
      <c r="K52" s="74">
        <f>I52*J52</f>
        <v>0</v>
      </c>
    </row>
    <row r="53" spans="1:11" ht="12.75" customHeight="1" x14ac:dyDescent="0.25">
      <c r="A53" s="18" t="s">
        <v>36</v>
      </c>
      <c r="B53" s="18" t="s">
        <v>62</v>
      </c>
      <c r="C53" s="19">
        <v>0.75</v>
      </c>
      <c r="D53" s="41"/>
      <c r="E53" s="40">
        <f t="shared" si="4"/>
        <v>0</v>
      </c>
      <c r="F53" s="4"/>
      <c r="G53" s="18"/>
      <c r="H53" s="18"/>
      <c r="I53" s="40"/>
      <c r="J53" s="41"/>
      <c r="K53" s="40"/>
    </row>
    <row r="54" spans="1:11" ht="12.75" customHeight="1" x14ac:dyDescent="0.25">
      <c r="A54" s="18" t="s">
        <v>37</v>
      </c>
      <c r="B54" s="18" t="s">
        <v>63</v>
      </c>
      <c r="C54" s="19">
        <v>1.75</v>
      </c>
      <c r="D54" s="41"/>
      <c r="E54" s="40">
        <f t="shared" si="4"/>
        <v>0</v>
      </c>
      <c r="F54" s="4"/>
      <c r="G54" s="18" t="s">
        <v>85</v>
      </c>
      <c r="H54" s="18" t="s">
        <v>100</v>
      </c>
      <c r="I54" s="40">
        <v>1</v>
      </c>
      <c r="J54" s="41"/>
      <c r="K54" s="40">
        <f t="shared" ref="K54:K59" si="6">I54*J54</f>
        <v>0</v>
      </c>
    </row>
    <row r="55" spans="1:11" ht="12.75" customHeight="1" x14ac:dyDescent="0.25">
      <c r="A55" s="18" t="s">
        <v>38</v>
      </c>
      <c r="B55" s="18" t="s">
        <v>64</v>
      </c>
      <c r="C55" s="19">
        <v>4</v>
      </c>
      <c r="D55" s="41"/>
      <c r="E55" s="40">
        <f t="shared" si="4"/>
        <v>0</v>
      </c>
      <c r="F55" s="4"/>
      <c r="G55" s="18" t="s">
        <v>86</v>
      </c>
      <c r="H55" s="18" t="s">
        <v>101</v>
      </c>
      <c r="I55" s="40">
        <v>1</v>
      </c>
      <c r="J55" s="41"/>
      <c r="K55" s="40">
        <f t="shared" si="6"/>
        <v>0</v>
      </c>
    </row>
    <row r="56" spans="1:11" ht="12.75" customHeight="1" x14ac:dyDescent="0.25">
      <c r="A56" s="18" t="s">
        <v>39</v>
      </c>
      <c r="B56" s="18" t="s">
        <v>65</v>
      </c>
      <c r="C56" s="19">
        <v>1.75</v>
      </c>
      <c r="D56" s="41"/>
      <c r="E56" s="40">
        <f t="shared" si="4"/>
        <v>0</v>
      </c>
      <c r="F56" s="4"/>
      <c r="G56" s="18" t="s">
        <v>87</v>
      </c>
      <c r="H56" s="18" t="s">
        <v>102</v>
      </c>
      <c r="I56" s="40">
        <v>1</v>
      </c>
      <c r="J56" s="41"/>
      <c r="K56" s="40">
        <f t="shared" si="6"/>
        <v>0</v>
      </c>
    </row>
    <row r="57" spans="1:11" ht="12.75" customHeight="1" x14ac:dyDescent="0.25">
      <c r="A57" s="18" t="s">
        <v>40</v>
      </c>
      <c r="B57" s="18" t="s">
        <v>111</v>
      </c>
      <c r="C57" s="22">
        <v>3.5</v>
      </c>
      <c r="D57" s="41"/>
      <c r="E57" s="40">
        <f t="shared" si="4"/>
        <v>0</v>
      </c>
      <c r="F57" s="4"/>
      <c r="G57" s="18" t="s">
        <v>88</v>
      </c>
      <c r="H57" s="18" t="s">
        <v>103</v>
      </c>
      <c r="I57" s="40">
        <v>2</v>
      </c>
      <c r="J57" s="41"/>
      <c r="K57" s="40">
        <f t="shared" si="6"/>
        <v>0</v>
      </c>
    </row>
    <row r="58" spans="1:11" ht="12.75" customHeight="1" x14ac:dyDescent="0.25">
      <c r="A58" s="18" t="s">
        <v>114</v>
      </c>
      <c r="B58" s="18" t="s">
        <v>115</v>
      </c>
      <c r="C58" s="19">
        <v>4</v>
      </c>
      <c r="D58" s="42"/>
      <c r="E58" s="40">
        <f t="shared" si="4"/>
        <v>0</v>
      </c>
      <c r="F58" s="4"/>
      <c r="G58" s="18" t="s">
        <v>89</v>
      </c>
      <c r="H58" s="18" t="s">
        <v>104</v>
      </c>
      <c r="I58" s="40">
        <v>1.25</v>
      </c>
      <c r="J58" s="41"/>
      <c r="K58" s="40">
        <f t="shared" si="6"/>
        <v>0</v>
      </c>
    </row>
    <row r="59" spans="1:11" ht="12.75" customHeight="1" x14ac:dyDescent="0.25">
      <c r="A59" s="18" t="s">
        <v>143</v>
      </c>
      <c r="B59" s="18" t="s">
        <v>145</v>
      </c>
      <c r="C59" s="22">
        <v>1</v>
      </c>
      <c r="D59" s="41"/>
      <c r="E59" s="40">
        <f t="shared" si="4"/>
        <v>0</v>
      </c>
      <c r="F59" s="4"/>
      <c r="G59" s="18" t="s">
        <v>90</v>
      </c>
      <c r="H59" s="18" t="s">
        <v>105</v>
      </c>
      <c r="I59" s="40">
        <v>1.25</v>
      </c>
      <c r="J59" s="41"/>
      <c r="K59" s="40">
        <f t="shared" si="6"/>
        <v>0</v>
      </c>
    </row>
    <row r="60" spans="1:11" ht="12.75" customHeight="1" x14ac:dyDescent="0.25">
      <c r="A60" s="18" t="s">
        <v>144</v>
      </c>
      <c r="B60" s="18" t="s">
        <v>146</v>
      </c>
      <c r="C60" s="19">
        <v>1</v>
      </c>
      <c r="D60" s="42"/>
      <c r="E60" s="40">
        <f t="shared" si="4"/>
        <v>0</v>
      </c>
      <c r="F60" s="4"/>
      <c r="G60" s="18" t="s">
        <v>91</v>
      </c>
      <c r="H60" s="18" t="s">
        <v>106</v>
      </c>
      <c r="I60" s="40">
        <v>4</v>
      </c>
      <c r="J60" s="41"/>
      <c r="K60" s="40">
        <f>I60*J60</f>
        <v>0</v>
      </c>
    </row>
    <row r="61" spans="1:11" ht="12.75" customHeight="1" x14ac:dyDescent="0.25">
      <c r="A61" s="18" t="s">
        <v>149</v>
      </c>
      <c r="B61" s="18" t="s">
        <v>150</v>
      </c>
      <c r="C61" s="19">
        <v>4</v>
      </c>
      <c r="D61" s="42"/>
      <c r="E61" s="40">
        <f t="shared" si="4"/>
        <v>0</v>
      </c>
      <c r="F61" s="4"/>
      <c r="G61" s="19" t="s">
        <v>92</v>
      </c>
      <c r="H61" s="19" t="s">
        <v>135</v>
      </c>
      <c r="I61" s="40">
        <v>1.25</v>
      </c>
      <c r="J61" s="41"/>
      <c r="K61" s="40">
        <f>I61*J61</f>
        <v>0</v>
      </c>
    </row>
    <row r="62" spans="1:11" ht="12.75" customHeight="1" x14ac:dyDescent="0.25">
      <c r="F62" s="6"/>
      <c r="G62" s="40" t="s">
        <v>134</v>
      </c>
      <c r="H62" s="40" t="s">
        <v>136</v>
      </c>
      <c r="I62" s="40">
        <v>1</v>
      </c>
      <c r="J62" s="41"/>
      <c r="K62" s="40">
        <f>I62*J62</f>
        <v>0</v>
      </c>
    </row>
    <row r="63" spans="1:11" ht="12.75" customHeight="1" x14ac:dyDescent="0.25">
      <c r="A63" s="18" t="s">
        <v>41</v>
      </c>
      <c r="B63" s="18" t="s">
        <v>66</v>
      </c>
      <c r="C63" s="19">
        <v>1.75</v>
      </c>
      <c r="D63" s="41"/>
      <c r="E63" s="40">
        <f t="shared" ref="E63:E68" si="7">C63*D63</f>
        <v>0</v>
      </c>
      <c r="F63" s="7"/>
    </row>
    <row r="64" spans="1:11" ht="12.75" customHeight="1" x14ac:dyDescent="0.25">
      <c r="A64" s="18" t="s">
        <v>42</v>
      </c>
      <c r="B64" s="18" t="s">
        <v>67</v>
      </c>
      <c r="C64" s="103" t="s">
        <v>128</v>
      </c>
      <c r="D64" s="103"/>
      <c r="E64" s="103"/>
      <c r="F64" s="7"/>
      <c r="G64" s="19"/>
      <c r="H64" s="19"/>
      <c r="I64" s="26"/>
      <c r="J64" s="41"/>
      <c r="K64" s="40"/>
    </row>
    <row r="65" spans="1:11" ht="12.75" customHeight="1" x14ac:dyDescent="0.25">
      <c r="A65" s="18" t="s">
        <v>43</v>
      </c>
      <c r="B65" s="18" t="s">
        <v>68</v>
      </c>
      <c r="C65" s="19">
        <v>6</v>
      </c>
      <c r="D65" s="43"/>
      <c r="E65" s="40">
        <f t="shared" si="7"/>
        <v>0</v>
      </c>
      <c r="F65" s="7"/>
      <c r="G65" s="19"/>
      <c r="H65" s="19"/>
      <c r="I65" s="26"/>
      <c r="J65" s="50"/>
      <c r="K65" s="40"/>
    </row>
    <row r="66" spans="1:11" ht="12.75" customHeight="1" x14ac:dyDescent="0.25">
      <c r="A66" s="18" t="s">
        <v>69</v>
      </c>
      <c r="B66" s="18" t="s">
        <v>93</v>
      </c>
      <c r="C66" s="19">
        <v>3.25</v>
      </c>
      <c r="D66" s="43"/>
      <c r="E66" s="40">
        <f t="shared" si="7"/>
        <v>0</v>
      </c>
      <c r="F66" s="7"/>
      <c r="G66" s="19"/>
      <c r="H66" s="19"/>
      <c r="I66" s="26"/>
      <c r="J66" s="41"/>
      <c r="K66" s="40"/>
    </row>
    <row r="67" spans="1:11" ht="12.75" customHeight="1" x14ac:dyDescent="0.25">
      <c r="A67" s="18" t="s">
        <v>70</v>
      </c>
      <c r="B67" s="18" t="s">
        <v>110</v>
      </c>
      <c r="C67" s="22" t="s">
        <v>127</v>
      </c>
      <c r="D67" s="44"/>
      <c r="E67" s="22" t="s">
        <v>127</v>
      </c>
      <c r="F67" s="7"/>
      <c r="G67" s="19"/>
      <c r="H67" s="19"/>
      <c r="I67" s="26"/>
      <c r="J67" s="41"/>
      <c r="K67" s="40"/>
    </row>
    <row r="68" spans="1:11" ht="12.75" customHeight="1" x14ac:dyDescent="0.25">
      <c r="A68" s="18" t="s">
        <v>71</v>
      </c>
      <c r="B68" s="18" t="s">
        <v>96</v>
      </c>
      <c r="C68" s="19">
        <v>8</v>
      </c>
      <c r="D68" s="45"/>
      <c r="E68" s="40">
        <f t="shared" si="7"/>
        <v>0</v>
      </c>
      <c r="F68" s="7"/>
      <c r="G68" s="31"/>
      <c r="H68" s="29"/>
      <c r="I68" s="26"/>
      <c r="J68" s="41"/>
      <c r="K68" s="40"/>
    </row>
    <row r="69" spans="1:11" ht="12.75" customHeight="1" x14ac:dyDescent="0.25">
      <c r="A69" s="12"/>
      <c r="B69" s="12"/>
      <c r="C69" s="13"/>
      <c r="D69" s="13"/>
      <c r="E69" s="13"/>
      <c r="F69" s="7"/>
      <c r="G69" s="32"/>
      <c r="H69" s="30"/>
      <c r="I69" s="26"/>
      <c r="J69" s="41"/>
      <c r="K69" s="40"/>
    </row>
    <row r="70" spans="1:11" ht="12.75" customHeight="1" x14ac:dyDescent="0.25">
      <c r="C70" s="1"/>
      <c r="D70" s="1"/>
      <c r="E70" s="1"/>
      <c r="F70" s="2"/>
      <c r="G70" s="19"/>
      <c r="H70" s="19"/>
      <c r="I70" s="26"/>
      <c r="J70" s="41"/>
      <c r="K70" s="40"/>
    </row>
    <row r="71" spans="1:11" ht="12.75" customHeight="1" x14ac:dyDescent="0.25">
      <c r="C71" s="1"/>
      <c r="D71" s="1"/>
      <c r="F71" s="1"/>
      <c r="G71" s="19"/>
      <c r="H71" s="19"/>
      <c r="I71" s="26"/>
      <c r="J71" s="51"/>
      <c r="K71" s="40"/>
    </row>
    <row r="72" spans="1:11" ht="11.85" customHeight="1" x14ac:dyDescent="0.25">
      <c r="F72" s="1"/>
      <c r="G72" s="104"/>
      <c r="H72" s="105"/>
      <c r="I72" s="105"/>
      <c r="J72" s="106"/>
      <c r="K72" s="106"/>
    </row>
    <row r="73" spans="1:11" ht="11.85" customHeight="1" x14ac:dyDescent="0.25">
      <c r="F73" s="1"/>
      <c r="G73" s="104"/>
      <c r="H73" s="105"/>
      <c r="I73" s="105"/>
      <c r="J73" s="106"/>
      <c r="K73" s="106"/>
    </row>
    <row r="74" spans="1:11" ht="21.2" customHeight="1" x14ac:dyDescent="0.25">
      <c r="G74" s="12"/>
      <c r="H74" s="15" t="s">
        <v>107</v>
      </c>
      <c r="I74" s="15"/>
      <c r="J74" s="97">
        <f>SUM(E13:E61,E63,E65:E66,E68,K13:K20,K22:K71)</f>
        <v>0</v>
      </c>
      <c r="K74" s="98"/>
    </row>
    <row r="75" spans="1:11" ht="21.2" customHeight="1" x14ac:dyDescent="0.25">
      <c r="G75" s="12"/>
      <c r="H75" s="16" t="s">
        <v>125</v>
      </c>
      <c r="I75" s="16"/>
      <c r="J75" s="97"/>
      <c r="K75" s="98"/>
    </row>
    <row r="76" spans="1:11" ht="21.2" customHeight="1" x14ac:dyDescent="0.25">
      <c r="G76" s="12"/>
      <c r="H76" s="17" t="s">
        <v>108</v>
      </c>
      <c r="I76" s="17"/>
      <c r="J76" s="101">
        <f>J74+J75</f>
        <v>0</v>
      </c>
      <c r="K76" s="102"/>
    </row>
    <row r="77" spans="1:11" ht="19.7" customHeight="1" x14ac:dyDescent="0.25">
      <c r="G77" s="14" t="s">
        <v>137</v>
      </c>
      <c r="H77" s="14"/>
      <c r="I77" s="14"/>
      <c r="J77" s="14"/>
      <c r="K77" s="14"/>
    </row>
    <row r="79" spans="1:11" x14ac:dyDescent="0.25">
      <c r="B79" s="87"/>
    </row>
  </sheetData>
  <sheetProtection selectLockedCells="1"/>
  <mergeCells count="16">
    <mergeCell ref="G41:G43"/>
    <mergeCell ref="A1:K1"/>
    <mergeCell ref="J75:K75"/>
    <mergeCell ref="G13:G14"/>
    <mergeCell ref="J76:K76"/>
    <mergeCell ref="J74:K74"/>
    <mergeCell ref="C64:E64"/>
    <mergeCell ref="G72:G73"/>
    <mergeCell ref="H72:H73"/>
    <mergeCell ref="I72:I73"/>
    <mergeCell ref="J72:J73"/>
    <mergeCell ref="K72:K73"/>
    <mergeCell ref="G44:G46"/>
    <mergeCell ref="G37:G40"/>
    <mergeCell ref="G32:G33"/>
    <mergeCell ref="G35:G36"/>
  </mergeCells>
  <phoneticPr fontId="0" type="noConversion"/>
  <pageMargins left="0.12" right="0.12" top="0.2" bottom="0" header="0" footer="0"/>
  <pageSetup paperSize="5" scale="99" orientation="portrait" horizontalDpi="4294967294" verticalDpi="4294967294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Denis</cp:lastModifiedBy>
  <cp:lastPrinted>2018-02-07T02:11:55Z</cp:lastPrinted>
  <dcterms:created xsi:type="dcterms:W3CDTF">2008-01-18T22:35:46Z</dcterms:created>
  <dcterms:modified xsi:type="dcterms:W3CDTF">2025-08-29T17:55:41Z</dcterms:modified>
</cp:coreProperties>
</file>