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nis\Dropbox\Comité de service\Comité des publications francaises\Bon de commande\"/>
    </mc:Choice>
  </mc:AlternateContent>
  <bookViews>
    <workbookView xWindow="0" yWindow="0" windowWidth="19200" windowHeight="12285"/>
  </bookViews>
  <sheets>
    <sheet name="Feuil1" sheetId="1" r:id="rId1"/>
    <sheet name="Feuil2" sheetId="2" r:id="rId2"/>
    <sheet name="Feuil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K24" i="1"/>
  <c r="J72" i="1"/>
  <c r="E59" i="1"/>
  <c r="E49" i="1"/>
  <c r="E27" i="1"/>
  <c r="E57" i="1"/>
  <c r="E58" i="1"/>
  <c r="E24" i="1"/>
  <c r="E25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K60" i="1"/>
  <c r="E20" i="1"/>
  <c r="K59" i="1"/>
  <c r="K69" i="1"/>
  <c r="E21" i="1"/>
  <c r="E16" i="1"/>
  <c r="E56" i="1"/>
  <c r="E66" i="1"/>
  <c r="E64" i="1"/>
  <c r="K63" i="1"/>
  <c r="K29" i="1"/>
  <c r="K30" i="1"/>
  <c r="K31" i="1"/>
  <c r="K32" i="1"/>
  <c r="K36" i="1"/>
  <c r="K37" i="1"/>
  <c r="K38" i="1"/>
  <c r="K40" i="1"/>
  <c r="K41" i="1"/>
  <c r="E23" i="1"/>
  <c r="K13" i="1"/>
  <c r="K15" i="1"/>
  <c r="K18" i="1"/>
  <c r="K19" i="1"/>
  <c r="K21" i="1"/>
  <c r="K22" i="1"/>
  <c r="K23" i="1"/>
  <c r="K43" i="1"/>
  <c r="K44" i="1"/>
  <c r="K45" i="1"/>
  <c r="K49" i="1"/>
  <c r="K50" i="1"/>
  <c r="K51" i="1"/>
  <c r="K52" i="1"/>
  <c r="K53" i="1"/>
  <c r="K54" i="1"/>
  <c r="K55" i="1"/>
  <c r="E13" i="1"/>
  <c r="E14" i="1"/>
  <c r="E15" i="1"/>
  <c r="E17" i="1"/>
  <c r="E18" i="1"/>
  <c r="E19" i="1"/>
  <c r="E22" i="1"/>
  <c r="E61" i="1"/>
  <c r="E63" i="1"/>
  <c r="K56" i="1"/>
  <c r="K57" i="1"/>
  <c r="K58" i="1"/>
  <c r="K62" i="1"/>
  <c r="K64" i="1"/>
  <c r="K65" i="1"/>
  <c r="K66" i="1"/>
  <c r="K67" i="1"/>
  <c r="K68" i="1"/>
  <c r="J74" i="1"/>
</calcChain>
</file>

<file path=xl/sharedStrings.xml><?xml version="1.0" encoding="utf-8"?>
<sst xmlns="http://schemas.openxmlformats.org/spreadsheetml/2006/main" count="208" uniqueCount="195">
  <si>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</si>
  <si>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</si>
  <si>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</si>
  <si>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</si>
  <si>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</si>
  <si>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</si>
  <si>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</si>
  <si>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</si>
  <si>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L-07</t>
  </si>
  <si>
    <t>Cahier d'exercide 12 Étapes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</si>
  <si>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</si>
  <si>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</si>
  <si>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</si>
  <si>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</si>
  <si>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</si>
  <si>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</si>
  <si>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</si>
  <si>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</si>
  <si>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</si>
  <si>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</si>
  <si>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</si>
  <si>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</si>
  <si>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</si>
  <si>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</si>
  <si>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</si>
  <si>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</si>
  <si>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</si>
  <si>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</si>
  <si>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</si>
  <si>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</si>
  <si>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</si>
  <si>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</si>
  <si>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</si>
  <si>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</si>
  <si>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</si>
  <si>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</si>
  <si>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</si>
  <si>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</si>
  <si>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</si>
  <si>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</si>
  <si>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</si>
  <si>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</si>
  <si>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</si>
  <si>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</si>
  <si>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</si>
  <si>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</si>
  <si>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</si>
  <si>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</si>
  <si>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</si>
  <si>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</si>
  <si>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</si>
  <si>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</si>
  <si>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</si>
  <si>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L'abstinence, un engagement</t>
  </si>
  <si>
    <t>Les outils de rétablissement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</si>
  <si>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</si>
  <si>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</si>
  <si>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</si>
  <si>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</si>
  <si>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</si>
  <si>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</si>
  <si>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Le plan alimentaire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</si>
  <si>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</si>
  <si>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</si>
  <si>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</si>
  <si>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</si>
  <si>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</si>
  <si>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</si>
  <si>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</si>
  <si>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</si>
  <si>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</si>
  <si>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</si>
  <si>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</si>
  <si>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</si>
  <si>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</si>
  <si>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</si>
  <si>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</si>
  <si>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</si>
  <si>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</si>
  <si>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</si>
  <si>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O-01</t>
  </si>
  <si>
    <t>O-02</t>
  </si>
  <si>
    <t>I-01</t>
  </si>
  <si>
    <t>I-02</t>
  </si>
  <si>
    <t>I-04</t>
  </si>
  <si>
    <t>I-05</t>
  </si>
  <si>
    <t>I-07</t>
  </si>
  <si>
    <t>J-01</t>
  </si>
  <si>
    <t>J-02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</si>
  <si>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</si>
  <si>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</si>
  <si>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</si>
  <si>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</si>
  <si>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</si>
  <si>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</si>
  <si>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</si>
  <si>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</si>
  <si>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</si>
  <si>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</si>
  <si>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</si>
  <si>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</si>
  <si>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</si>
  <si>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</si>
  <si>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</si>
  <si>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AL-01</t>
  </si>
  <si>
    <t>AL-02</t>
  </si>
  <si>
    <t>AD-08</t>
  </si>
  <si>
    <t>AD-09</t>
  </si>
  <si>
    <t>Les Douze Concepts de service OA</t>
  </si>
  <si>
    <t>D-00</t>
  </si>
  <si>
    <t>Gratuit</t>
  </si>
  <si>
    <t>Les Alcooliques Anonymes (rigide)</t>
  </si>
  <si>
    <t>Les Alcooliques Anonymes (souple)</t>
  </si>
  <si>
    <t>Prière Sérénité autocollante</t>
  </si>
  <si>
    <t>____ Rouge, ____ Bleu, ____ Vert</t>
  </si>
  <si>
    <t>Manuel de la 12e Étape à l'intérieur du Mouvement</t>
  </si>
  <si>
    <t>OA pour qui ? Pourquoi ?</t>
  </si>
  <si>
    <t>Nos 15 questions</t>
  </si>
  <si>
    <t>Aux jeunes ados</t>
  </si>
  <si>
    <t>Liste de réunions (Montréal région)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</si>
  <si>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</si>
  <si>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</si>
  <si>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</si>
  <si>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</si>
  <si>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</si>
  <si>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</si>
  <si>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</si>
  <si>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AD-10</t>
  </si>
  <si>
    <t>AD-12</t>
  </si>
  <si>
    <t xml:space="preserve">Prière Sérénité (12 x 16) </t>
  </si>
  <si>
    <t xml:space="preserve">Ensemble de 5 slogans (12 x 12) </t>
  </si>
  <si>
    <t>Total des achats :</t>
  </si>
  <si>
    <t>TOTAL argent canadien :</t>
  </si>
  <si>
    <t>_____Hiv _____Print _____Été _____Aut</t>
  </si>
  <si>
    <t>Oasis «parutions précédentes»</t>
  </si>
  <si>
    <t>Oasis «dernière parution»</t>
  </si>
  <si>
    <t>7e Tradition</t>
  </si>
  <si>
    <t>Parrainer avec les douze Étapes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</si>
  <si>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</si>
  <si>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</si>
  <si>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</si>
  <si>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</si>
  <si>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</si>
  <si>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</si>
  <si>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</si>
  <si>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</si>
  <si>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</si>
  <si>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AL-03</t>
  </si>
  <si>
    <r>
      <t xml:space="preserve">Les Alco. Ano. </t>
    </r>
    <r>
      <rPr>
        <b/>
        <sz val="10"/>
        <color indexed="8"/>
        <rFont val="Arial"/>
        <family val="2"/>
      </rPr>
      <t>GROS CARACTÈRES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</si>
  <si>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</si>
  <si>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</si>
  <si>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</si>
  <si>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</si>
  <si>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</si>
  <si>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</si>
  <si>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</si>
  <si>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</si>
  <si>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</si>
  <si>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</si>
  <si>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</si>
  <si>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</si>
  <si>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</si>
  <si>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</si>
  <si>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</si>
  <si>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</si>
  <si>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</si>
  <si>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</si>
  <si>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</si>
  <si>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12 Étapes et 12 Traditions</t>
  </si>
  <si>
    <t>12-12 GROS CARACTÈRES</t>
  </si>
  <si>
    <t>Outremangeurs anonymes</t>
  </si>
  <si>
    <t>Carte personnelle OA (pqt de 6)</t>
  </si>
  <si>
    <t>Dominé par… (tablette de 25)</t>
  </si>
  <si>
    <t>L-15</t>
  </si>
  <si>
    <t>Prière de la Sérénité 2po x 3.5po</t>
  </si>
  <si>
    <t>Jeton du nouveau</t>
  </si>
  <si>
    <t>R-33</t>
  </si>
  <si>
    <t>R-34</t>
  </si>
  <si>
    <t>Guide de poche des Traditions</t>
  </si>
  <si>
    <t>Résoudre un problème avec les Douze Étapes</t>
  </si>
  <si>
    <t>Le Goût de la Vie</t>
  </si>
  <si>
    <t>L-17</t>
  </si>
  <si>
    <t>R-35</t>
  </si>
  <si>
    <t>Où est-ce que je commence?</t>
  </si>
  <si>
    <t>Où est-ce que je commence</t>
  </si>
  <si>
    <t>R-35J</t>
  </si>
  <si>
    <t>Où est-ce que je … avec jeton</t>
  </si>
  <si>
    <t>Enveloppe remplacée par R-35</t>
  </si>
  <si>
    <t>Enveloppe remplacée par R-35J</t>
  </si>
  <si>
    <t>I-03,1</t>
  </si>
  <si>
    <t>Quand devrais-je référer,,,</t>
  </si>
  <si>
    <t>L-16</t>
  </si>
  <si>
    <t>Cahier d'exercies Les Voix du</t>
  </si>
  <si>
    <t xml:space="preserve">Cahier d’exercices Aujourd’hui </t>
  </si>
  <si>
    <t>Bon de commande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</si>
</sst>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10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11" xfId="0" applyBorder="1"/>
    <xf numFmtId="0" fontId="3" fillId="0" borderId="13" xfId="0" applyFont="1" applyFill="1" applyBorder="1"/>
    <xf numFmtId="2" fontId="3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Border="1"/>
    <xf numFmtId="2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0" fillId="0" borderId="7" xfId="0" applyNumberFormat="1" applyFont="1" applyBorder="1"/>
    <xf numFmtId="2" fontId="20" fillId="0" borderId="8" xfId="0" applyNumberFormat="1" applyFont="1" applyBorder="1"/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/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312 rue Beaubien est,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H2S 1R8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/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/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/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/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132485</xdr:rowOff>
    </xdr:from>
    <xdr:to>
      <xdr:col>4</xdr:col>
      <xdr:colOff>276225</xdr:colOff>
      <xdr:row>74</xdr:row>
      <xdr:rowOff>228601</xdr:rowOff>
    </xdr:to>
    <xdr:sp macro="" textlink="">
      <xdr:nvSpPr>
        <xdr:cNvPr id="9" name="ZoneTexte 8"/>
        <xdr:cNvSpPr txBox="1"/>
      </xdr:nvSpPr>
      <xdr:spPr>
        <a:xfrm>
          <a:off x="0" y="10765849"/>
          <a:ext cx="3293918" cy="150754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endParaRPr lang="fr-CA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au Canada :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Jusqu'à 74,99$ : 17,50$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75,00$ 200,00</a:t>
          </a:r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$ : 20% du total des achats</a:t>
          </a:r>
        </a:p>
        <a:p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201,00$ et plus : 15% du total des achats</a:t>
          </a:r>
        </a:p>
        <a:p>
          <a:endParaRPr lang="fr-CA" sz="8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pour l'extérieur du Canada :</a:t>
          </a:r>
        </a:p>
        <a:p>
          <a:r>
            <a:rPr lang="fr-CA" sz="1000"/>
            <a:t>Pour connaître</a:t>
          </a:r>
          <a:r>
            <a:rPr lang="fr-CA" sz="1000" baseline="0"/>
            <a:t> </a:t>
          </a:r>
          <a:r>
            <a:rPr lang="fr-CA" sz="1000"/>
            <a:t>les frais de transports, veuillez contacter le service des publications avant d'envoyer la</a:t>
          </a:r>
          <a:r>
            <a:rPr lang="fr-CA" sz="1000" baseline="0"/>
            <a:t> commade: publications@outremangeurs.org</a:t>
          </a:r>
          <a:endParaRPr lang="fr-CA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showWhiteSpace="0" view="pageLayout" topLeftCell="A40" workbookViewId="0">
      <selection sqref="A1:K1"/>
    </sheetView>
  </sheetViews>
  <sheetFormatPr baseColWidth="10" defaultRowHeight="15" x14ac:dyDescent="0.25"/>
  <cols>
    <col min="1" max="1" width="5.42578125" customWidth="1"/>
    <col min="2" max="2" width="26" customWidth="1"/>
    <col min="3" max="3" width="6.42578125" customWidth="1"/>
    <col min="4" max="4" width="4.28515625" customWidth="1"/>
    <col min="5" max="5" width="7.42578125" customWidth="1"/>
    <col min="6" max="6" width="1.85546875" customWidth="1"/>
    <col min="7" max="7" width="5.42578125" customWidth="1"/>
    <col min="8" max="8" width="25.140625" customWidth="1"/>
    <col min="9" max="10" width="6.28515625" customWidth="1"/>
    <col min="11" max="11" width="8.7109375" customWidth="1"/>
  </cols>
  <sheetData>
    <row r="1" spans="1:11" x14ac:dyDescent="0.25">
      <c r="A1" s="90" t="s">
        <v>194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10" spans="1:11" ht="11.85" customHeight="1" x14ac:dyDescent="0.25">
      <c r="F10" s="3"/>
    </row>
    <row r="11" spans="1:11" ht="11.85" customHeight="1" x14ac:dyDescent="0.25">
      <c r="F11" s="4"/>
    </row>
    <row r="12" spans="1:11" ht="11.85" customHeight="1" x14ac:dyDescent="0.25">
      <c r="A12" s="6"/>
      <c r="B12" s="6"/>
      <c r="C12" s="10" t="s">
        <v>0</v>
      </c>
      <c r="D12" s="11" t="s">
        <v>1</v>
      </c>
      <c r="E12" s="10" t="s">
        <v>2</v>
      </c>
      <c r="F12" s="4"/>
      <c r="G12" s="3"/>
      <c r="H12" s="3"/>
      <c r="I12" s="3" t="s">
        <v>0</v>
      </c>
      <c r="J12" s="9" t="s">
        <v>1</v>
      </c>
      <c r="K12" s="3" t="s">
        <v>2</v>
      </c>
    </row>
    <row r="13" spans="1:11" ht="12.75" customHeight="1" x14ac:dyDescent="0.25">
      <c r="A13" s="18" t="s">
        <v>3</v>
      </c>
      <c r="B13" s="18" t="s">
        <v>4</v>
      </c>
      <c r="C13" s="19">
        <v>17.5</v>
      </c>
      <c r="D13" s="20"/>
      <c r="E13" s="42">
        <f t="shared" ref="E13:E24" si="0">C13*D13</f>
        <v>0</v>
      </c>
      <c r="F13" s="4"/>
      <c r="G13" s="94" t="s">
        <v>80</v>
      </c>
      <c r="H13" s="35" t="s">
        <v>135</v>
      </c>
      <c r="I13" s="42">
        <v>2.5</v>
      </c>
      <c r="J13" s="50"/>
      <c r="K13" s="42">
        <f>I13*J13</f>
        <v>0</v>
      </c>
    </row>
    <row r="14" spans="1:11" ht="12.75" customHeight="1" x14ac:dyDescent="0.25">
      <c r="A14" s="18" t="s">
        <v>5</v>
      </c>
      <c r="B14" s="18" t="s">
        <v>6</v>
      </c>
      <c r="C14" s="19">
        <v>13</v>
      </c>
      <c r="D14" s="20"/>
      <c r="E14" s="42">
        <f t="shared" si="0"/>
        <v>0</v>
      </c>
      <c r="F14" s="4"/>
      <c r="G14" s="95"/>
      <c r="H14" s="41" t="s">
        <v>133</v>
      </c>
      <c r="I14" s="49"/>
      <c r="J14" s="51"/>
      <c r="K14" s="42"/>
    </row>
    <row r="15" spans="1:11" ht="12.75" customHeight="1" x14ac:dyDescent="0.25">
      <c r="A15" s="18" t="s">
        <v>7</v>
      </c>
      <c r="B15" s="21" t="s">
        <v>168</v>
      </c>
      <c r="C15" s="19">
        <v>16</v>
      </c>
      <c r="D15" s="20"/>
      <c r="E15" s="42">
        <f t="shared" si="0"/>
        <v>0</v>
      </c>
      <c r="F15" s="5"/>
      <c r="G15" s="18" t="s">
        <v>81</v>
      </c>
      <c r="H15" s="18" t="s">
        <v>134</v>
      </c>
      <c r="I15" s="42">
        <v>1</v>
      </c>
      <c r="J15" s="43"/>
      <c r="K15" s="42">
        <f>I15*J15</f>
        <v>0</v>
      </c>
    </row>
    <row r="16" spans="1:11" ht="12.75" customHeight="1" x14ac:dyDescent="0.25">
      <c r="A16" s="18" t="s">
        <v>149</v>
      </c>
      <c r="B16" s="22" t="s">
        <v>169</v>
      </c>
      <c r="C16" s="23">
        <v>18</v>
      </c>
      <c r="D16" s="20"/>
      <c r="E16" s="42">
        <f t="shared" si="0"/>
        <v>0</v>
      </c>
      <c r="F16" s="4"/>
      <c r="G16" s="57"/>
      <c r="H16" s="57"/>
      <c r="I16" s="58"/>
      <c r="J16" s="59"/>
      <c r="K16" s="60"/>
    </row>
    <row r="17" spans="1:11" ht="12.75" customHeight="1" x14ac:dyDescent="0.25">
      <c r="A17" s="18" t="s">
        <v>8</v>
      </c>
      <c r="B17" s="18" t="s">
        <v>9</v>
      </c>
      <c r="C17" s="19">
        <v>15</v>
      </c>
      <c r="D17" s="20"/>
      <c r="E17" s="42">
        <f t="shared" si="0"/>
        <v>0</v>
      </c>
      <c r="F17" s="4"/>
      <c r="G17" s="55"/>
      <c r="H17" s="55"/>
      <c r="I17" s="56"/>
      <c r="J17" s="56"/>
      <c r="K17" s="56"/>
    </row>
    <row r="18" spans="1:11" ht="12.75" customHeight="1" x14ac:dyDescent="0.25">
      <c r="A18" s="18" t="s">
        <v>10</v>
      </c>
      <c r="B18" s="18" t="s">
        <v>170</v>
      </c>
      <c r="C18" s="19">
        <v>16</v>
      </c>
      <c r="D18" s="20"/>
      <c r="E18" s="42">
        <f t="shared" si="0"/>
        <v>0</v>
      </c>
      <c r="F18" s="4"/>
      <c r="G18" s="18" t="s">
        <v>82</v>
      </c>
      <c r="H18" s="18" t="s">
        <v>116</v>
      </c>
      <c r="I18" s="42">
        <v>0.5</v>
      </c>
      <c r="J18" s="43"/>
      <c r="K18" s="42">
        <f>I18*J18</f>
        <v>0</v>
      </c>
    </row>
    <row r="19" spans="1:11" ht="12.75" customHeight="1" x14ac:dyDescent="0.25">
      <c r="A19" s="18" t="s">
        <v>11</v>
      </c>
      <c r="B19" s="18" t="s">
        <v>12</v>
      </c>
      <c r="C19" s="19">
        <v>13</v>
      </c>
      <c r="D19" s="20"/>
      <c r="E19" s="42">
        <f t="shared" si="0"/>
        <v>0</v>
      </c>
      <c r="F19" s="4"/>
      <c r="G19" s="18" t="s">
        <v>83</v>
      </c>
      <c r="H19" s="18" t="s">
        <v>117</v>
      </c>
      <c r="I19" s="42">
        <v>0.5</v>
      </c>
      <c r="J19" s="43"/>
      <c r="K19" s="42">
        <f>I19*J19</f>
        <v>0</v>
      </c>
    </row>
    <row r="20" spans="1:11" ht="12.75" customHeight="1" x14ac:dyDescent="0.25">
      <c r="A20" s="18" t="s">
        <v>13</v>
      </c>
      <c r="B20" s="24" t="s">
        <v>163</v>
      </c>
      <c r="C20" s="25">
        <v>20</v>
      </c>
      <c r="D20" s="43"/>
      <c r="E20" s="42">
        <f t="shared" si="0"/>
        <v>0</v>
      </c>
      <c r="F20" s="4"/>
      <c r="G20" s="18" t="s">
        <v>189</v>
      </c>
      <c r="H20" s="18" t="s">
        <v>190</v>
      </c>
      <c r="I20" s="23" t="s">
        <v>155</v>
      </c>
      <c r="J20" s="43"/>
      <c r="K20" s="23" t="s">
        <v>155</v>
      </c>
    </row>
    <row r="21" spans="1:11" ht="12.75" customHeight="1" x14ac:dyDescent="0.25">
      <c r="A21" s="18" t="s">
        <v>14</v>
      </c>
      <c r="B21" s="18" t="s">
        <v>15</v>
      </c>
      <c r="C21" s="19">
        <v>16</v>
      </c>
      <c r="D21" s="44"/>
      <c r="E21" s="42">
        <f t="shared" si="0"/>
        <v>0</v>
      </c>
      <c r="F21" s="4"/>
      <c r="G21" s="18" t="s">
        <v>84</v>
      </c>
      <c r="H21" s="18" t="s">
        <v>171</v>
      </c>
      <c r="I21" s="42">
        <v>0.5</v>
      </c>
      <c r="J21" s="43"/>
      <c r="K21" s="42">
        <f>I21*J21</f>
        <v>0</v>
      </c>
    </row>
    <row r="22" spans="1:11" ht="12.75" customHeight="1" x14ac:dyDescent="0.25">
      <c r="A22" s="18" t="s">
        <v>16</v>
      </c>
      <c r="B22" s="18" t="s">
        <v>17</v>
      </c>
      <c r="C22" s="23">
        <v>16</v>
      </c>
      <c r="D22" s="20"/>
      <c r="E22" s="42">
        <f t="shared" si="0"/>
        <v>0</v>
      </c>
      <c r="F22" s="4"/>
      <c r="G22" s="18" t="s">
        <v>85</v>
      </c>
      <c r="H22" s="18" t="s">
        <v>172</v>
      </c>
      <c r="I22" s="42">
        <v>1.75</v>
      </c>
      <c r="J22" s="43"/>
      <c r="K22" s="42">
        <f>I22*J22</f>
        <v>0</v>
      </c>
    </row>
    <row r="23" spans="1:11" ht="12.75" customHeight="1" x14ac:dyDescent="0.25">
      <c r="A23" s="18" t="s">
        <v>150</v>
      </c>
      <c r="B23" s="26" t="s">
        <v>151</v>
      </c>
      <c r="C23" s="23">
        <v>18</v>
      </c>
      <c r="D23" s="27"/>
      <c r="E23" s="42">
        <f t="shared" si="0"/>
        <v>0</v>
      </c>
      <c r="F23" s="4"/>
      <c r="G23" s="18" t="s">
        <v>138</v>
      </c>
      <c r="H23" s="18" t="s">
        <v>139</v>
      </c>
      <c r="I23" s="42">
        <v>0.75</v>
      </c>
      <c r="J23" s="43"/>
      <c r="K23" s="42">
        <f>I23*J23</f>
        <v>0</v>
      </c>
    </row>
    <row r="24" spans="1:11" ht="12.75" customHeight="1" x14ac:dyDescent="0.25">
      <c r="A24" s="18" t="s">
        <v>152</v>
      </c>
      <c r="B24" s="18" t="s">
        <v>154</v>
      </c>
      <c r="C24" s="25">
        <v>10</v>
      </c>
      <c r="D24" s="61"/>
      <c r="E24" s="62">
        <f t="shared" si="0"/>
        <v>0</v>
      </c>
      <c r="F24" s="4"/>
      <c r="G24" s="18" t="s">
        <v>86</v>
      </c>
      <c r="H24" s="18" t="s">
        <v>118</v>
      </c>
      <c r="I24" s="42">
        <v>0.75</v>
      </c>
      <c r="J24" s="43"/>
      <c r="K24" s="42">
        <f>I24*J24</f>
        <v>0</v>
      </c>
    </row>
    <row r="25" spans="1:11" ht="12.75" customHeight="1" x14ac:dyDescent="0.25">
      <c r="A25" s="18" t="s">
        <v>173</v>
      </c>
      <c r="B25" s="18" t="s">
        <v>193</v>
      </c>
      <c r="C25" s="23">
        <v>17.5</v>
      </c>
      <c r="D25" s="27"/>
      <c r="E25" s="42">
        <f t="shared" ref="E25:E26" si="1">C25*D25</f>
        <v>0</v>
      </c>
      <c r="F25" s="4"/>
      <c r="G25" s="81"/>
      <c r="H25" s="81"/>
      <c r="I25" s="60"/>
      <c r="J25" s="82"/>
      <c r="K25" s="60"/>
    </row>
    <row r="26" spans="1:11" ht="12.75" customHeight="1" x14ac:dyDescent="0.25">
      <c r="A26" s="18" t="s">
        <v>191</v>
      </c>
      <c r="B26" s="18" t="s">
        <v>192</v>
      </c>
      <c r="C26" s="23">
        <v>17.5</v>
      </c>
      <c r="D26" s="27"/>
      <c r="E26" s="42">
        <f t="shared" si="1"/>
        <v>0</v>
      </c>
      <c r="F26" s="4"/>
      <c r="G26" s="8"/>
      <c r="H26" s="8"/>
      <c r="I26" s="63"/>
      <c r="J26" s="64"/>
      <c r="K26" s="63"/>
    </row>
    <row r="27" spans="1:11" ht="12.75" customHeight="1" x14ac:dyDescent="0.25">
      <c r="A27" s="18" t="s">
        <v>181</v>
      </c>
      <c r="B27" s="18" t="s">
        <v>180</v>
      </c>
      <c r="C27" s="23">
        <v>13.5</v>
      </c>
      <c r="D27" s="27"/>
      <c r="E27" s="42">
        <f t="shared" ref="E27" si="2">C27*D27</f>
        <v>0</v>
      </c>
      <c r="F27" s="4"/>
      <c r="G27" s="8"/>
      <c r="H27" s="8"/>
      <c r="I27" s="63"/>
      <c r="J27" s="64"/>
      <c r="K27" s="63"/>
    </row>
    <row r="28" spans="1:11" ht="12.75" customHeight="1" x14ac:dyDescent="0.25">
      <c r="F28" s="4"/>
      <c r="K28" s="48"/>
    </row>
    <row r="29" spans="1:11" ht="12.75" customHeight="1" x14ac:dyDescent="0.25">
      <c r="A29" s="18" t="s">
        <v>18</v>
      </c>
      <c r="B29" s="18" t="s">
        <v>19</v>
      </c>
      <c r="C29" s="19">
        <v>0.75</v>
      </c>
      <c r="D29" s="43"/>
      <c r="E29" s="42">
        <f t="shared" ref="E29" si="3">C29*D29</f>
        <v>0</v>
      </c>
      <c r="F29" s="4"/>
      <c r="G29" s="18" t="s">
        <v>87</v>
      </c>
      <c r="H29" s="18" t="s">
        <v>175</v>
      </c>
      <c r="I29" s="42">
        <v>1.5</v>
      </c>
      <c r="J29" s="43"/>
      <c r="K29" s="42">
        <f>I29*J29</f>
        <v>0</v>
      </c>
    </row>
    <row r="30" spans="1:11" ht="12.75" customHeight="1" x14ac:dyDescent="0.25">
      <c r="A30" s="18" t="s">
        <v>20</v>
      </c>
      <c r="B30" s="18" t="s">
        <v>49</v>
      </c>
      <c r="C30" s="19">
        <v>1.75</v>
      </c>
      <c r="D30" s="43"/>
      <c r="E30" s="42">
        <f t="shared" ref="E30:E59" si="4">C30*D30</f>
        <v>0</v>
      </c>
      <c r="F30" s="4"/>
      <c r="G30" s="106" t="s">
        <v>88</v>
      </c>
      <c r="H30" s="39" t="s">
        <v>159</v>
      </c>
      <c r="I30" s="42">
        <v>1.25</v>
      </c>
      <c r="J30" s="43"/>
      <c r="K30" s="42">
        <f>I30*J30</f>
        <v>0</v>
      </c>
    </row>
    <row r="31" spans="1:11" ht="12.75" customHeight="1" x14ac:dyDescent="0.25">
      <c r="A31" s="18" t="s">
        <v>21</v>
      </c>
      <c r="B31" s="18" t="s">
        <v>50</v>
      </c>
      <c r="C31" s="19">
        <v>0.5</v>
      </c>
      <c r="D31" s="43"/>
      <c r="E31" s="42">
        <f t="shared" si="4"/>
        <v>0</v>
      </c>
      <c r="F31" s="4"/>
      <c r="G31" s="107"/>
      <c r="H31" s="40" t="s">
        <v>160</v>
      </c>
      <c r="I31" s="42">
        <v>1.25</v>
      </c>
      <c r="J31" s="43"/>
      <c r="K31" s="42">
        <f>I31*J31</f>
        <v>0</v>
      </c>
    </row>
    <row r="32" spans="1:11" ht="12.75" customHeight="1" x14ac:dyDescent="0.25">
      <c r="A32" s="18" t="s">
        <v>22</v>
      </c>
      <c r="B32" s="18" t="s">
        <v>51</v>
      </c>
      <c r="C32" s="19">
        <v>0.75</v>
      </c>
      <c r="D32" s="43"/>
      <c r="E32" s="42">
        <f t="shared" si="4"/>
        <v>0</v>
      </c>
      <c r="F32" s="4"/>
      <c r="G32" s="30" t="s">
        <v>144</v>
      </c>
      <c r="H32" s="29" t="s">
        <v>161</v>
      </c>
      <c r="I32" s="42">
        <v>2.5</v>
      </c>
      <c r="J32" s="52"/>
      <c r="K32" s="42">
        <f>I32*J32</f>
        <v>0</v>
      </c>
    </row>
    <row r="33" spans="1:11" ht="12.75" customHeight="1" x14ac:dyDescent="0.25">
      <c r="A33" s="18" t="s">
        <v>23</v>
      </c>
      <c r="B33" s="18" t="s">
        <v>52</v>
      </c>
      <c r="C33" s="19">
        <v>2.25</v>
      </c>
      <c r="D33" s="43"/>
      <c r="E33" s="42">
        <f t="shared" si="4"/>
        <v>0</v>
      </c>
      <c r="F33" s="4"/>
      <c r="G33" s="108"/>
      <c r="H33" s="84"/>
      <c r="I33" s="60"/>
      <c r="J33" s="82"/>
      <c r="K33" s="60"/>
    </row>
    <row r="34" spans="1:11" ht="12.75" customHeight="1" x14ac:dyDescent="0.25">
      <c r="A34" s="18" t="s">
        <v>24</v>
      </c>
      <c r="B34" s="18" t="s">
        <v>53</v>
      </c>
      <c r="C34" s="19">
        <v>1.75</v>
      </c>
      <c r="D34" s="43"/>
      <c r="E34" s="42">
        <f t="shared" si="4"/>
        <v>0</v>
      </c>
      <c r="F34" s="4"/>
      <c r="G34" s="109"/>
      <c r="H34" s="83"/>
      <c r="I34" s="85"/>
      <c r="J34" s="86"/>
      <c r="K34" s="85"/>
    </row>
    <row r="35" spans="1:11" ht="12.75" customHeight="1" x14ac:dyDescent="0.25">
      <c r="A35" s="18" t="s">
        <v>48</v>
      </c>
      <c r="B35" s="18" t="s">
        <v>54</v>
      </c>
      <c r="C35" s="19">
        <v>1.75</v>
      </c>
      <c r="D35" s="43"/>
      <c r="E35" s="42">
        <f t="shared" si="4"/>
        <v>0</v>
      </c>
      <c r="F35" s="4"/>
      <c r="G35" s="103" t="s">
        <v>145</v>
      </c>
      <c r="H35" s="38" t="s">
        <v>162</v>
      </c>
      <c r="I35" s="42"/>
      <c r="J35" s="43"/>
      <c r="K35" s="42"/>
    </row>
    <row r="36" spans="1:11" ht="12.75" customHeight="1" x14ac:dyDescent="0.25">
      <c r="A36" s="18" t="s">
        <v>25</v>
      </c>
      <c r="B36" s="18" t="s">
        <v>55</v>
      </c>
      <c r="C36" s="19">
        <v>0.5</v>
      </c>
      <c r="D36" s="43"/>
      <c r="E36" s="42">
        <f t="shared" si="4"/>
        <v>0</v>
      </c>
      <c r="F36" s="4"/>
      <c r="G36" s="104"/>
      <c r="H36" s="36" t="s">
        <v>89</v>
      </c>
      <c r="I36" s="42">
        <v>2.5</v>
      </c>
      <c r="J36" s="43"/>
      <c r="K36" s="42">
        <f t="shared" ref="K36:K41" si="5">I36*J36</f>
        <v>0</v>
      </c>
    </row>
    <row r="37" spans="1:11" ht="12.75" customHeight="1" x14ac:dyDescent="0.25">
      <c r="A37" s="18" t="s">
        <v>26</v>
      </c>
      <c r="B37" s="18" t="s">
        <v>56</v>
      </c>
      <c r="C37" s="19">
        <v>1.75</v>
      </c>
      <c r="D37" s="43"/>
      <c r="E37" s="42">
        <f t="shared" si="4"/>
        <v>0</v>
      </c>
      <c r="F37" s="4"/>
      <c r="G37" s="104"/>
      <c r="H37" s="36" t="s">
        <v>89</v>
      </c>
      <c r="I37" s="42">
        <v>2.5</v>
      </c>
      <c r="J37" s="43"/>
      <c r="K37" s="42">
        <f t="shared" si="5"/>
        <v>0</v>
      </c>
    </row>
    <row r="38" spans="1:11" ht="12.75" customHeight="1" x14ac:dyDescent="0.25">
      <c r="A38" s="18" t="s">
        <v>27</v>
      </c>
      <c r="B38" s="18" t="s">
        <v>57</v>
      </c>
      <c r="C38" s="19">
        <v>0.75</v>
      </c>
      <c r="D38" s="43"/>
      <c r="E38" s="42">
        <f t="shared" si="4"/>
        <v>0</v>
      </c>
      <c r="F38" s="4"/>
      <c r="G38" s="105"/>
      <c r="H38" s="37" t="s">
        <v>89</v>
      </c>
      <c r="I38" s="42">
        <v>2.5</v>
      </c>
      <c r="J38" s="43"/>
      <c r="K38" s="42">
        <f t="shared" si="5"/>
        <v>0</v>
      </c>
    </row>
    <row r="39" spans="1:11" ht="12.75" customHeight="1" x14ac:dyDescent="0.25">
      <c r="A39" s="18" t="s">
        <v>28</v>
      </c>
      <c r="B39" s="18" t="s">
        <v>58</v>
      </c>
      <c r="C39" s="19">
        <v>0.75</v>
      </c>
      <c r="D39" s="43"/>
      <c r="E39" s="42">
        <f t="shared" si="4"/>
        <v>0</v>
      </c>
      <c r="F39" s="4"/>
      <c r="G39" s="87" t="s">
        <v>146</v>
      </c>
      <c r="H39" s="54" t="s">
        <v>143</v>
      </c>
      <c r="I39" s="42"/>
      <c r="J39" s="43"/>
      <c r="K39" s="42"/>
    </row>
    <row r="40" spans="1:11" ht="12.75" customHeight="1" x14ac:dyDescent="0.25">
      <c r="A40" s="18" t="s">
        <v>29</v>
      </c>
      <c r="B40" s="18" t="s">
        <v>59</v>
      </c>
      <c r="C40" s="19">
        <v>2.25</v>
      </c>
      <c r="D40" s="43"/>
      <c r="E40" s="42">
        <f t="shared" si="4"/>
        <v>0</v>
      </c>
      <c r="F40" s="4"/>
      <c r="G40" s="88"/>
      <c r="H40" s="36" t="s">
        <v>90</v>
      </c>
      <c r="I40" s="42">
        <v>2.5</v>
      </c>
      <c r="J40" s="43"/>
      <c r="K40" s="42">
        <f t="shared" si="5"/>
        <v>0</v>
      </c>
    </row>
    <row r="41" spans="1:11" ht="12.75" customHeight="1" x14ac:dyDescent="0.25">
      <c r="A41" s="18" t="s">
        <v>30</v>
      </c>
      <c r="B41" s="18" t="s">
        <v>60</v>
      </c>
      <c r="C41" s="19">
        <v>4</v>
      </c>
      <c r="D41" s="43"/>
      <c r="E41" s="42">
        <f t="shared" si="4"/>
        <v>0</v>
      </c>
      <c r="F41" s="4"/>
      <c r="G41" s="89"/>
      <c r="H41" s="37" t="s">
        <v>90</v>
      </c>
      <c r="I41" s="42">
        <v>2.5</v>
      </c>
      <c r="J41" s="43"/>
      <c r="K41" s="42">
        <f t="shared" si="5"/>
        <v>0</v>
      </c>
    </row>
    <row r="42" spans="1:11" ht="12.75" customHeight="1" x14ac:dyDescent="0.25">
      <c r="A42" s="18" t="s">
        <v>31</v>
      </c>
      <c r="B42" s="18" t="s">
        <v>61</v>
      </c>
      <c r="C42" s="19">
        <v>2</v>
      </c>
      <c r="D42" s="43"/>
      <c r="E42" s="42">
        <f t="shared" si="4"/>
        <v>0</v>
      </c>
      <c r="F42" s="4"/>
      <c r="G42" s="94" t="s">
        <v>91</v>
      </c>
      <c r="H42" s="35" t="s">
        <v>142</v>
      </c>
      <c r="I42" s="42"/>
      <c r="J42" s="43"/>
      <c r="K42" s="42"/>
    </row>
    <row r="43" spans="1:11" ht="12.75" customHeight="1" x14ac:dyDescent="0.25">
      <c r="A43" s="18" t="s">
        <v>32</v>
      </c>
      <c r="B43" s="18" t="s">
        <v>62</v>
      </c>
      <c r="C43" s="19">
        <v>2.25</v>
      </c>
      <c r="D43" s="43"/>
      <c r="E43" s="42">
        <f t="shared" si="4"/>
        <v>0</v>
      </c>
      <c r="F43" s="4"/>
      <c r="G43" s="102"/>
      <c r="H43" s="36" t="s">
        <v>90</v>
      </c>
      <c r="I43" s="42">
        <v>5</v>
      </c>
      <c r="J43" s="43"/>
      <c r="K43" s="42">
        <f>I43*J43</f>
        <v>0</v>
      </c>
    </row>
    <row r="44" spans="1:11" ht="12.75" customHeight="1" x14ac:dyDescent="0.25">
      <c r="A44" s="18" t="s">
        <v>33</v>
      </c>
      <c r="B44" s="18" t="s">
        <v>63</v>
      </c>
      <c r="C44" s="19">
        <v>0.75</v>
      </c>
      <c r="D44" s="43"/>
      <c r="E44" s="42">
        <f t="shared" si="4"/>
        <v>0</v>
      </c>
      <c r="F44" s="4"/>
      <c r="G44" s="95"/>
      <c r="H44" s="37" t="s">
        <v>90</v>
      </c>
      <c r="I44" s="42">
        <v>5</v>
      </c>
      <c r="J44" s="43"/>
      <c r="K44" s="42">
        <f>I44*J44</f>
        <v>0</v>
      </c>
    </row>
    <row r="45" spans="1:11" ht="12.75" customHeight="1" thickBot="1" x14ac:dyDescent="0.3">
      <c r="A45" s="18" t="s">
        <v>34</v>
      </c>
      <c r="B45" s="18" t="s">
        <v>64</v>
      </c>
      <c r="C45" s="19">
        <v>1.75</v>
      </c>
      <c r="D45" s="43"/>
      <c r="E45" s="42">
        <f t="shared" si="4"/>
        <v>0</v>
      </c>
      <c r="F45" s="4"/>
      <c r="G45" s="35" t="s">
        <v>92</v>
      </c>
      <c r="H45" s="35" t="s">
        <v>93</v>
      </c>
      <c r="I45" s="65">
        <v>5</v>
      </c>
      <c r="J45" s="66"/>
      <c r="K45" s="65">
        <f>I45*J45</f>
        <v>0</v>
      </c>
    </row>
    <row r="46" spans="1:11" ht="12.75" customHeight="1" thickTop="1" x14ac:dyDescent="0.25">
      <c r="A46" s="18" t="s">
        <v>35</v>
      </c>
      <c r="B46" s="18" t="s">
        <v>65</v>
      </c>
      <c r="C46" s="19">
        <v>0.75</v>
      </c>
      <c r="D46" s="43"/>
      <c r="E46" s="42">
        <f t="shared" si="4"/>
        <v>0</v>
      </c>
      <c r="F46" s="4"/>
      <c r="G46" s="71" t="s">
        <v>109</v>
      </c>
      <c r="H46" s="71" t="s">
        <v>119</v>
      </c>
      <c r="I46" s="72" t="s">
        <v>110</v>
      </c>
      <c r="J46" s="73"/>
      <c r="K46" s="72" t="s">
        <v>110</v>
      </c>
    </row>
    <row r="47" spans="1:11" ht="12.75" customHeight="1" x14ac:dyDescent="0.25">
      <c r="A47" s="18" t="s">
        <v>36</v>
      </c>
      <c r="B47" s="18" t="s">
        <v>66</v>
      </c>
      <c r="C47" s="19">
        <v>0.75</v>
      </c>
      <c r="D47" s="43"/>
      <c r="E47" s="42">
        <f t="shared" si="4"/>
        <v>0</v>
      </c>
      <c r="F47" s="4"/>
      <c r="G47" s="74" t="s">
        <v>94</v>
      </c>
      <c r="H47" s="26" t="s">
        <v>187</v>
      </c>
      <c r="I47" s="67"/>
      <c r="J47" s="68"/>
      <c r="K47" s="69"/>
    </row>
    <row r="48" spans="1:11" ht="12.75" customHeight="1" x14ac:dyDescent="0.25">
      <c r="A48" s="18" t="s">
        <v>37</v>
      </c>
      <c r="B48" s="18" t="s">
        <v>67</v>
      </c>
      <c r="C48" s="19">
        <v>1.75</v>
      </c>
      <c r="D48" s="43"/>
      <c r="E48" s="42">
        <f t="shared" si="4"/>
        <v>0</v>
      </c>
      <c r="F48" s="4"/>
      <c r="G48" s="75" t="s">
        <v>157</v>
      </c>
      <c r="H48" s="26" t="s">
        <v>188</v>
      </c>
      <c r="I48" s="70"/>
      <c r="J48" s="55"/>
      <c r="K48" s="55"/>
    </row>
    <row r="49" spans="1:11" ht="12.75" customHeight="1" x14ac:dyDescent="0.25">
      <c r="A49" s="18" t="s">
        <v>38</v>
      </c>
      <c r="B49" s="18" t="s">
        <v>68</v>
      </c>
      <c r="C49" s="19">
        <v>2</v>
      </c>
      <c r="D49" s="43"/>
      <c r="E49" s="42">
        <f t="shared" si="4"/>
        <v>0</v>
      </c>
      <c r="F49" s="4"/>
      <c r="G49" s="78" t="s">
        <v>182</v>
      </c>
      <c r="H49" s="78" t="s">
        <v>184</v>
      </c>
      <c r="I49" s="79">
        <v>2.5</v>
      </c>
      <c r="J49" s="80"/>
      <c r="K49" s="79">
        <f>I49*J49</f>
        <v>0</v>
      </c>
    </row>
    <row r="50" spans="1:11" ht="12.75" customHeight="1" x14ac:dyDescent="0.25">
      <c r="A50" s="18" t="s">
        <v>39</v>
      </c>
      <c r="B50" s="18" t="s">
        <v>69</v>
      </c>
      <c r="C50" s="19">
        <v>2</v>
      </c>
      <c r="D50" s="43"/>
      <c r="E50" s="42">
        <f t="shared" si="4"/>
        <v>0</v>
      </c>
      <c r="F50" s="4"/>
      <c r="G50" s="26" t="s">
        <v>185</v>
      </c>
      <c r="H50" s="26" t="s">
        <v>186</v>
      </c>
      <c r="I50" s="76">
        <v>3.5</v>
      </c>
      <c r="J50" s="77"/>
      <c r="K50" s="76">
        <f>I50*J50</f>
        <v>0</v>
      </c>
    </row>
    <row r="51" spans="1:11" ht="12.75" customHeight="1" x14ac:dyDescent="0.25">
      <c r="A51" s="18" t="s">
        <v>40</v>
      </c>
      <c r="B51" s="18" t="s">
        <v>70</v>
      </c>
      <c r="C51" s="19">
        <v>0.75</v>
      </c>
      <c r="D51" s="43"/>
      <c r="E51" s="42">
        <f t="shared" si="4"/>
        <v>0</v>
      </c>
      <c r="F51" s="4"/>
      <c r="G51" s="18" t="s">
        <v>95</v>
      </c>
      <c r="H51" s="18" t="s">
        <v>158</v>
      </c>
      <c r="I51" s="42">
        <v>2.5</v>
      </c>
      <c r="J51" s="43"/>
      <c r="K51" s="42">
        <f t="shared" ref="K51:K57" si="6">I51*J51</f>
        <v>0</v>
      </c>
    </row>
    <row r="52" spans="1:11" ht="12.75" customHeight="1" x14ac:dyDescent="0.25">
      <c r="A52" s="18" t="s">
        <v>41</v>
      </c>
      <c r="B52" s="18" t="s">
        <v>71</v>
      </c>
      <c r="C52" s="19">
        <v>1.75</v>
      </c>
      <c r="D52" s="43"/>
      <c r="E52" s="42">
        <f t="shared" si="4"/>
        <v>0</v>
      </c>
      <c r="F52" s="4"/>
      <c r="G52" s="18" t="s">
        <v>96</v>
      </c>
      <c r="H52" s="18" t="s">
        <v>120</v>
      </c>
      <c r="I52" s="42">
        <v>1</v>
      </c>
      <c r="J52" s="43"/>
      <c r="K52" s="42">
        <f t="shared" si="6"/>
        <v>0</v>
      </c>
    </row>
    <row r="53" spans="1:11" ht="12.75" customHeight="1" x14ac:dyDescent="0.25">
      <c r="A53" s="18" t="s">
        <v>42</v>
      </c>
      <c r="B53" s="18" t="s">
        <v>72</v>
      </c>
      <c r="C53" s="19">
        <v>4</v>
      </c>
      <c r="D53" s="43"/>
      <c r="E53" s="42">
        <f t="shared" si="4"/>
        <v>0</v>
      </c>
      <c r="F53" s="4"/>
      <c r="G53" s="18" t="s">
        <v>97</v>
      </c>
      <c r="H53" s="18" t="s">
        <v>121</v>
      </c>
      <c r="I53" s="42">
        <v>1</v>
      </c>
      <c r="J53" s="43"/>
      <c r="K53" s="42">
        <f t="shared" si="6"/>
        <v>0</v>
      </c>
    </row>
    <row r="54" spans="1:11" ht="12.75" customHeight="1" x14ac:dyDescent="0.25">
      <c r="A54" s="18" t="s">
        <v>43</v>
      </c>
      <c r="B54" s="18" t="s">
        <v>73</v>
      </c>
      <c r="C54" s="19">
        <v>1.75</v>
      </c>
      <c r="D54" s="43"/>
      <c r="E54" s="42">
        <f t="shared" si="4"/>
        <v>0</v>
      </c>
      <c r="F54" s="4"/>
      <c r="G54" s="18" t="s">
        <v>98</v>
      </c>
      <c r="H54" s="18" t="s">
        <v>122</v>
      </c>
      <c r="I54" s="42">
        <v>1</v>
      </c>
      <c r="J54" s="43"/>
      <c r="K54" s="42">
        <f t="shared" si="6"/>
        <v>0</v>
      </c>
    </row>
    <row r="55" spans="1:11" ht="12.75" customHeight="1" x14ac:dyDescent="0.25">
      <c r="A55" s="18" t="s">
        <v>44</v>
      </c>
      <c r="B55" s="18" t="s">
        <v>137</v>
      </c>
      <c r="C55" s="23">
        <v>3.5</v>
      </c>
      <c r="D55" s="43"/>
      <c r="E55" s="42">
        <f t="shared" si="4"/>
        <v>0</v>
      </c>
      <c r="F55" s="4"/>
      <c r="G55" s="18" t="s">
        <v>99</v>
      </c>
      <c r="H55" s="18" t="s">
        <v>123</v>
      </c>
      <c r="I55" s="42">
        <v>2</v>
      </c>
      <c r="J55" s="43"/>
      <c r="K55" s="42">
        <f t="shared" si="6"/>
        <v>0</v>
      </c>
    </row>
    <row r="56" spans="1:11" ht="12.75" customHeight="1" x14ac:dyDescent="0.25">
      <c r="A56" s="18" t="s">
        <v>140</v>
      </c>
      <c r="B56" s="18" t="s">
        <v>141</v>
      </c>
      <c r="C56" s="19">
        <v>4</v>
      </c>
      <c r="D56" s="44"/>
      <c r="E56" s="42">
        <f t="shared" si="4"/>
        <v>0</v>
      </c>
      <c r="F56" s="4"/>
      <c r="G56" s="18" t="s">
        <v>100</v>
      </c>
      <c r="H56" s="18" t="s">
        <v>124</v>
      </c>
      <c r="I56" s="42">
        <v>1.25</v>
      </c>
      <c r="J56" s="43"/>
      <c r="K56" s="42">
        <f t="shared" si="6"/>
        <v>0</v>
      </c>
    </row>
    <row r="57" spans="1:11" ht="12.75" customHeight="1" x14ac:dyDescent="0.25">
      <c r="A57" s="18" t="s">
        <v>176</v>
      </c>
      <c r="B57" s="18" t="s">
        <v>178</v>
      </c>
      <c r="C57" s="23">
        <v>1</v>
      </c>
      <c r="D57" s="43"/>
      <c r="E57" s="42">
        <f t="shared" si="4"/>
        <v>0</v>
      </c>
      <c r="F57" s="4"/>
      <c r="G57" s="18" t="s">
        <v>101</v>
      </c>
      <c r="H57" s="18" t="s">
        <v>125</v>
      </c>
      <c r="I57" s="42">
        <v>1.25</v>
      </c>
      <c r="J57" s="43"/>
      <c r="K57" s="42">
        <f t="shared" si="6"/>
        <v>0</v>
      </c>
    </row>
    <row r="58" spans="1:11" ht="12.75" customHeight="1" x14ac:dyDescent="0.25">
      <c r="A58" s="18" t="s">
        <v>177</v>
      </c>
      <c r="B58" s="18" t="s">
        <v>179</v>
      </c>
      <c r="C58" s="19">
        <v>1</v>
      </c>
      <c r="D58" s="44"/>
      <c r="E58" s="42">
        <f t="shared" si="4"/>
        <v>0</v>
      </c>
      <c r="F58" s="4"/>
      <c r="G58" s="18" t="s">
        <v>102</v>
      </c>
      <c r="H58" s="18" t="s">
        <v>126</v>
      </c>
      <c r="I58" s="42">
        <v>4</v>
      </c>
      <c r="J58" s="43"/>
      <c r="K58" s="42">
        <f>I58*J58</f>
        <v>0</v>
      </c>
    </row>
    <row r="59" spans="1:11" ht="12.75" customHeight="1" x14ac:dyDescent="0.25">
      <c r="A59" s="18" t="s">
        <v>182</v>
      </c>
      <c r="B59" s="18" t="s">
        <v>183</v>
      </c>
      <c r="C59" s="19">
        <v>2.5</v>
      </c>
      <c r="D59" s="44"/>
      <c r="E59" s="42">
        <f t="shared" si="4"/>
        <v>0</v>
      </c>
      <c r="F59" s="4"/>
      <c r="G59" s="19" t="s">
        <v>103</v>
      </c>
      <c r="H59" s="19" t="s">
        <v>165</v>
      </c>
      <c r="I59" s="42">
        <v>1.25</v>
      </c>
      <c r="J59" s="43"/>
      <c r="K59" s="42">
        <f>I59*J59</f>
        <v>0</v>
      </c>
    </row>
    <row r="60" spans="1:11" ht="12.75" customHeight="1" x14ac:dyDescent="0.25">
      <c r="F60" s="6"/>
      <c r="G60" s="42" t="s">
        <v>164</v>
      </c>
      <c r="H60" s="42" t="s">
        <v>166</v>
      </c>
      <c r="I60" s="42">
        <v>1</v>
      </c>
      <c r="J60" s="43"/>
      <c r="K60" s="42">
        <f>I60*J60</f>
        <v>0</v>
      </c>
    </row>
    <row r="61" spans="1:11" ht="12.75" customHeight="1" x14ac:dyDescent="0.25">
      <c r="A61" s="18" t="s">
        <v>45</v>
      </c>
      <c r="B61" s="18" t="s">
        <v>74</v>
      </c>
      <c r="C61" s="19">
        <v>1.75</v>
      </c>
      <c r="D61" s="43"/>
      <c r="E61" s="42">
        <f t="shared" ref="E61:E66" si="7">C61*D61</f>
        <v>0</v>
      </c>
      <c r="F61" s="7"/>
    </row>
    <row r="62" spans="1:11" ht="12.75" customHeight="1" x14ac:dyDescent="0.25">
      <c r="A62" s="18" t="s">
        <v>46</v>
      </c>
      <c r="B62" s="18" t="s">
        <v>75</v>
      </c>
      <c r="C62" s="98" t="s">
        <v>156</v>
      </c>
      <c r="D62" s="98"/>
      <c r="E62" s="98"/>
      <c r="F62" s="7"/>
      <c r="G62" s="19" t="s">
        <v>104</v>
      </c>
      <c r="H62" s="19" t="s">
        <v>111</v>
      </c>
      <c r="I62" s="28">
        <v>19.5</v>
      </c>
      <c r="J62" s="43"/>
      <c r="K62" s="42">
        <f t="shared" ref="K62:K69" si="8">I62*J62</f>
        <v>0</v>
      </c>
    </row>
    <row r="63" spans="1:11" ht="12.75" customHeight="1" x14ac:dyDescent="0.25">
      <c r="A63" s="18" t="s">
        <v>47</v>
      </c>
      <c r="B63" s="18" t="s">
        <v>76</v>
      </c>
      <c r="C63" s="19">
        <v>6</v>
      </c>
      <c r="D63" s="45"/>
      <c r="E63" s="42">
        <f t="shared" si="7"/>
        <v>0</v>
      </c>
      <c r="F63" s="7"/>
      <c r="G63" s="19" t="s">
        <v>105</v>
      </c>
      <c r="H63" s="19" t="s">
        <v>112</v>
      </c>
      <c r="I63" s="28">
        <v>19</v>
      </c>
      <c r="J63" s="52"/>
      <c r="K63" s="42">
        <f t="shared" si="8"/>
        <v>0</v>
      </c>
    </row>
    <row r="64" spans="1:11" ht="12.75" customHeight="1" x14ac:dyDescent="0.25">
      <c r="A64" s="18" t="s">
        <v>77</v>
      </c>
      <c r="B64" s="18" t="s">
        <v>108</v>
      </c>
      <c r="C64" s="19">
        <v>3.25</v>
      </c>
      <c r="D64" s="45"/>
      <c r="E64" s="42">
        <f t="shared" si="7"/>
        <v>0</v>
      </c>
      <c r="F64" s="7"/>
      <c r="G64" s="19" t="s">
        <v>147</v>
      </c>
      <c r="H64" s="19" t="s">
        <v>148</v>
      </c>
      <c r="I64" s="28">
        <v>21</v>
      </c>
      <c r="J64" s="43"/>
      <c r="K64" s="42">
        <f t="shared" si="8"/>
        <v>0</v>
      </c>
    </row>
    <row r="65" spans="1:11" ht="12.75" customHeight="1" x14ac:dyDescent="0.25">
      <c r="A65" s="18" t="s">
        <v>78</v>
      </c>
      <c r="B65" s="18" t="s">
        <v>136</v>
      </c>
      <c r="C65" s="23" t="s">
        <v>155</v>
      </c>
      <c r="D65" s="46"/>
      <c r="E65" s="23" t="s">
        <v>155</v>
      </c>
      <c r="F65" s="7"/>
      <c r="G65" s="19" t="s">
        <v>106</v>
      </c>
      <c r="H65" s="19" t="s">
        <v>174</v>
      </c>
      <c r="I65" s="28">
        <v>0.75</v>
      </c>
      <c r="J65" s="43"/>
      <c r="K65" s="42">
        <f t="shared" si="8"/>
        <v>0</v>
      </c>
    </row>
    <row r="66" spans="1:11" ht="12.75" customHeight="1" x14ac:dyDescent="0.25">
      <c r="A66" s="18" t="s">
        <v>79</v>
      </c>
      <c r="B66" s="18" t="s">
        <v>115</v>
      </c>
      <c r="C66" s="19">
        <v>8</v>
      </c>
      <c r="D66" s="47"/>
      <c r="E66" s="42">
        <f t="shared" si="7"/>
        <v>0</v>
      </c>
      <c r="F66" s="7"/>
      <c r="G66" s="33" t="s">
        <v>107</v>
      </c>
      <c r="H66" s="31" t="s">
        <v>113</v>
      </c>
      <c r="I66" s="28">
        <v>1.5</v>
      </c>
      <c r="J66" s="43"/>
      <c r="K66" s="42">
        <f t="shared" si="8"/>
        <v>0</v>
      </c>
    </row>
    <row r="67" spans="1:11" ht="12.75" customHeight="1" x14ac:dyDescent="0.25">
      <c r="A67" s="12"/>
      <c r="B67" s="12"/>
      <c r="C67" s="13"/>
      <c r="D67" s="13"/>
      <c r="E67" s="13"/>
      <c r="F67" s="7"/>
      <c r="G67" s="34"/>
      <c r="H67" s="32" t="s">
        <v>114</v>
      </c>
      <c r="I67" s="28">
        <v>1.5</v>
      </c>
      <c r="J67" s="43"/>
      <c r="K67" s="42">
        <f t="shared" si="8"/>
        <v>0</v>
      </c>
    </row>
    <row r="68" spans="1:11" ht="12.75" customHeight="1" x14ac:dyDescent="0.25">
      <c r="C68" s="1"/>
      <c r="D68" s="1"/>
      <c r="E68" s="1"/>
      <c r="F68" s="2"/>
      <c r="G68" s="19" t="s">
        <v>127</v>
      </c>
      <c r="H68" s="19" t="s">
        <v>129</v>
      </c>
      <c r="I68" s="28">
        <v>6</v>
      </c>
      <c r="J68" s="43"/>
      <c r="K68" s="42">
        <f t="shared" si="8"/>
        <v>0</v>
      </c>
    </row>
    <row r="69" spans="1:11" ht="12.75" customHeight="1" x14ac:dyDescent="0.25">
      <c r="C69" s="1"/>
      <c r="D69" s="1"/>
      <c r="F69" s="1"/>
      <c r="G69" s="19" t="s">
        <v>128</v>
      </c>
      <c r="H69" s="19" t="s">
        <v>130</v>
      </c>
      <c r="I69" s="28">
        <v>15</v>
      </c>
      <c r="J69" s="53"/>
      <c r="K69" s="42">
        <f t="shared" si="8"/>
        <v>0</v>
      </c>
    </row>
    <row r="70" spans="1:11" ht="11.85" customHeight="1" x14ac:dyDescent="0.25">
      <c r="F70" s="1"/>
      <c r="G70" s="99"/>
      <c r="H70" s="100"/>
      <c r="I70" s="100"/>
      <c r="J70" s="101"/>
      <c r="K70" s="101"/>
    </row>
    <row r="71" spans="1:11" ht="11.85" customHeight="1" x14ac:dyDescent="0.25">
      <c r="F71" s="1"/>
      <c r="G71" s="99"/>
      <c r="H71" s="100"/>
      <c r="I71" s="100"/>
      <c r="J71" s="101"/>
      <c r="K71" s="101"/>
    </row>
    <row r="72" spans="1:11" ht="21.2" customHeight="1" x14ac:dyDescent="0.25">
      <c r="G72" s="12"/>
      <c r="H72" s="15" t="s">
        <v>131</v>
      </c>
      <c r="I72" s="15"/>
      <c r="J72" s="92">
        <f>SUM(E13:E27,E29,E30:E59,E61,E63:E64,E66,K13:K19,K21:K69)</f>
        <v>0</v>
      </c>
      <c r="K72" s="93"/>
    </row>
    <row r="73" spans="1:11" ht="21.2" customHeight="1" x14ac:dyDescent="0.25">
      <c r="G73" s="12"/>
      <c r="H73" s="16" t="s">
        <v>153</v>
      </c>
      <c r="I73" s="16"/>
      <c r="J73" s="92"/>
      <c r="K73" s="93"/>
    </row>
    <row r="74" spans="1:11" ht="21.2" customHeight="1" x14ac:dyDescent="0.25">
      <c r="G74" s="12"/>
      <c r="H74" s="17" t="s">
        <v>132</v>
      </c>
      <c r="I74" s="17"/>
      <c r="J74" s="96">
        <f>J72+J73</f>
        <v>0</v>
      </c>
      <c r="K74" s="97"/>
    </row>
    <row r="75" spans="1:11" ht="19.7" customHeight="1" x14ac:dyDescent="0.25">
      <c r="G75" s="14" t="s">
        <v>167</v>
      </c>
      <c r="H75" s="14"/>
      <c r="I75" s="14"/>
      <c r="J75" s="14"/>
      <c r="K75" s="14"/>
    </row>
  </sheetData>
  <sheetProtection selectLockedCells="1"/>
  <mergeCells count="16">
    <mergeCell ref="G39:G41"/>
    <mergeCell ref="A1:K1"/>
    <mergeCell ref="J73:K73"/>
    <mergeCell ref="G13:G14"/>
    <mergeCell ref="J74:K74"/>
    <mergeCell ref="J72:K72"/>
    <mergeCell ref="C62:E62"/>
    <mergeCell ref="G70:G71"/>
    <mergeCell ref="H70:H71"/>
    <mergeCell ref="I70:I71"/>
    <mergeCell ref="J70:J71"/>
    <mergeCell ref="K70:K71"/>
    <mergeCell ref="G42:G44"/>
    <mergeCell ref="G35:G38"/>
    <mergeCell ref="G30:G31"/>
    <mergeCell ref="G33:G34"/>
  </mergeCells>
  <phoneticPr fontId="0" type="noConversion"/>
  <pageMargins left="0.12" right="0.12" top="0.2" bottom="0" header="0" footer="0"/>
  <pageSetup paperSize="5" orientation="portrait" horizontalDpi="4294967294" verticalDpi="4294967294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Denis</cp:lastModifiedBy>
  <cp:lastPrinted>2018-02-07T02:11:55Z</cp:lastPrinted>
  <dcterms:created xsi:type="dcterms:W3CDTF">2008-01-18T22:35:46Z</dcterms:created>
  <dcterms:modified xsi:type="dcterms:W3CDTF">2020-02-12T00:41:14Z</dcterms:modified>
</cp:coreProperties>
</file>